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210" windowHeight="8670" firstSheet="10" activeTab="10"/>
  </bookViews>
  <sheets>
    <sheet name="січень2014" sheetId="1" r:id="rId1"/>
    <sheet name="січень2014 (2)" sheetId="2" r:id="rId2"/>
    <sheet name="лютий (2)" sheetId="3" r:id="rId3"/>
    <sheet name="Протокол 3" sheetId="4" r:id="rId4"/>
    <sheet name="лютий-вірний" sheetId="5" r:id="rId5"/>
    <sheet name="помісячний" sheetId="6" r:id="rId6"/>
    <sheet name="березень-сесія" sheetId="7" r:id="rId7"/>
    <sheet name="червень-500,0 т.грн." sheetId="8" r:id="rId8"/>
    <sheet name="червень-сесія, кап.рем." sheetId="9" r:id="rId9"/>
    <sheet name="липень-150202,100203" sheetId="10" r:id="rId10"/>
    <sheet name="протокол 14" sheetId="11" r:id="rId11"/>
  </sheets>
  <definedNames/>
  <calcPr fullCalcOnLoad="1"/>
</workbook>
</file>

<file path=xl/sharedStrings.xml><?xml version="1.0" encoding="utf-8"?>
<sst xmlns="http://schemas.openxmlformats.org/spreadsheetml/2006/main" count="4464" uniqueCount="312">
  <si>
    <t>№ п/п</t>
  </si>
  <si>
    <t>Найменування визначеного предмета закупівлі</t>
  </si>
  <si>
    <t>Джерело фінан-сування</t>
  </si>
  <si>
    <t>Місцевий бюджет</t>
  </si>
  <si>
    <t>1 квартал</t>
  </si>
  <si>
    <r>
      <t>Код згідно   КЕКВ і КПКВ (для бюджетних кош-тів</t>
    </r>
    <r>
      <rPr>
        <sz val="11"/>
        <rFont val="Times New Roman"/>
        <family val="1"/>
      </rPr>
      <t>)</t>
    </r>
  </si>
  <si>
    <t>КФК  100203</t>
  </si>
  <si>
    <t>Очікувана вартість предмета закупівлі (тис.грн.)</t>
  </si>
  <si>
    <t>до річного плану діяльності тендерного комітету</t>
  </si>
  <si>
    <t>(придбання без проведення процедур закупівель)</t>
  </si>
  <si>
    <t>Послуги з управління проектами, пов"язаними з промисловим і цивільним будівництвом (проведення технагляду)</t>
  </si>
  <si>
    <t>Код згідно з ДКПП 016-97 (при закупівлі товару, послуг)</t>
  </si>
  <si>
    <t>Примітка</t>
  </si>
  <si>
    <t>Очікуваний строк початку процедури закупівлі</t>
  </si>
  <si>
    <t>Оплата комунальних послуг та енергоносіїв (оплата природного газу)</t>
  </si>
  <si>
    <t>КФК 010116</t>
  </si>
  <si>
    <t>Оплата комунальних послуг та енергоносіїв (оплата водопостачання)</t>
  </si>
  <si>
    <t>РАЗОМ  по  КФК  100203</t>
  </si>
  <si>
    <t xml:space="preserve"> ДОДАТОК</t>
  </si>
  <si>
    <t>2 квартал</t>
  </si>
  <si>
    <t>1-4 квартал</t>
  </si>
  <si>
    <t>2-4 квартал</t>
  </si>
  <si>
    <t>Розмітка вулиць міста</t>
  </si>
  <si>
    <t>Обслуговування пам"ятного знаку "Вічний вогонь"</t>
  </si>
  <si>
    <t>1-2 квартал</t>
  </si>
  <si>
    <t>Влаштування та ремонт автобусних зупинок</t>
  </si>
  <si>
    <t>ВСЬОГО  по  КЕКВ 2240</t>
  </si>
  <si>
    <t>ВСЬОГО  по  КЕКВ  2273</t>
  </si>
  <si>
    <t>ВСЬОГО  по  КЕКВ  2274</t>
  </si>
  <si>
    <t>Всього по КЕКВ 2240</t>
  </si>
  <si>
    <t>Послуги зв"язку</t>
  </si>
  <si>
    <t>Всього по КЕКВ 2270</t>
  </si>
  <si>
    <t>Інші поточні видатки (штрафи)</t>
  </si>
  <si>
    <t>Всього по КЕКВ 2800</t>
  </si>
  <si>
    <t>Голова тендерного комітету</t>
  </si>
  <si>
    <t>Видатки на проведення тендерів із закупівлі товарів, робіт та послуг</t>
  </si>
  <si>
    <t>Протокол № 1</t>
  </si>
  <si>
    <t>Послуги з видалення твердих відходів</t>
  </si>
  <si>
    <t>Послуги в рослинництві (зрізування та підрізання дерев, підстригання кущів, викошування газонів, побілка дерев)</t>
  </si>
  <si>
    <t>Санітарне оброблення та аналогічні послуги (зимове прибирання вулиць міста, тротуарів)</t>
  </si>
  <si>
    <t>20% від мин.року</t>
  </si>
  <si>
    <t>ДБН Д 1.1.1.2006</t>
  </si>
  <si>
    <t>ДБН Д 1.1.1.2007</t>
  </si>
  <si>
    <t>ДБН Д 1.1.1.2008</t>
  </si>
  <si>
    <t>ДБН Д 1.1.1.2009</t>
  </si>
  <si>
    <t>Послуги по проведенню громадських робіт</t>
  </si>
  <si>
    <t>Поточний ремонт дитячих майданчиків</t>
  </si>
  <si>
    <t>Поточний ремонт пам"ятників та пам"ятних знаків</t>
  </si>
  <si>
    <t xml:space="preserve"> </t>
  </si>
  <si>
    <t>С.А.Сіренко</t>
  </si>
  <si>
    <t>Поточний ремонт вулиць міста</t>
  </si>
  <si>
    <t>Виконання наказу про примусове виконання рішення від 10.12.13р. Справа №927/1355/13</t>
  </si>
  <si>
    <t>від 14 січня  2014р.</t>
  </si>
  <si>
    <t>на 2014 рік</t>
  </si>
  <si>
    <t>(тимчасовий кошторис)</t>
  </si>
  <si>
    <t>Постачарння електроенергії</t>
  </si>
  <si>
    <t>Оплата комунальних послуг та енергоносіїв (оплата електропостачання)</t>
  </si>
  <si>
    <t>Збирання безпечних відходів, не придатних для вторинного використан ня (послуги з підмітання, збирання та транспортування побутових відходів і міського сміття та інше</t>
  </si>
  <si>
    <t>Послуги щодо очищування, інші (послуги з утримання вулично-дорожньої мережі міста в осінній , зимовий та весняний періоди)</t>
  </si>
  <si>
    <t>Послуги щодо благоустрою території (зрізування та обрізання дерев, підстригання кущів, викошування газонів, побілка дерев та інше)</t>
  </si>
  <si>
    <t>Кредиторська заборгованість 2013р.</t>
  </si>
  <si>
    <t>Придбання декоративних лавок в сквери та парки</t>
  </si>
  <si>
    <t xml:space="preserve">Поточний ремонт малих архітектурних форм по місту </t>
  </si>
  <si>
    <t>Послуги з монтажу і ремонту електроустаткування мереж вуличного освітлення</t>
  </si>
  <si>
    <t>Зняття, повірка та встановлення газового лічильника</t>
  </si>
  <si>
    <t>Капітальний ремонт ЛЕП від пл.Франко по вул.Шевченка, в т.ч.ПВР</t>
  </si>
  <si>
    <t>Капітальний ремонт вулиці Воздвиженська, в т.ч. ПВР</t>
  </si>
  <si>
    <t>Капітальний ремонт під"їздної дороги до багатоповерхового житлово будинку №101-А по вул.Шевченка, в т.ч.ПВР</t>
  </si>
  <si>
    <t>Придбання паливно-мастильних матеріалів</t>
  </si>
  <si>
    <t>Всього по КЕКВ 2210</t>
  </si>
  <si>
    <t>Медогляд водія</t>
  </si>
  <si>
    <t>Послуги по наданню оголошень</t>
  </si>
  <si>
    <t>Всього по КЕКВ 2282</t>
  </si>
  <si>
    <t>РАЗОМ  по  КФК  010116</t>
  </si>
  <si>
    <t>КФК 150202</t>
  </si>
  <si>
    <t>КФК 210105</t>
  </si>
  <si>
    <t>Придбання солі</t>
  </si>
  <si>
    <t>Всього по КФК 150202</t>
  </si>
  <si>
    <t>Розчистка водовідвідних каналів міста та відкачку води з перекритих ділянок доріг</t>
  </si>
  <si>
    <t>Знищення полинолистої амброзії</t>
  </si>
  <si>
    <t>КФК 210110</t>
  </si>
  <si>
    <t>2-3 квартал</t>
  </si>
  <si>
    <t>Всього по КФК 210110</t>
  </si>
  <si>
    <t>КФК 250404</t>
  </si>
  <si>
    <t>Влаштування електробойлерів</t>
  </si>
  <si>
    <t>КФК 100102</t>
  </si>
  <si>
    <t>Капітальний ремонт  інженерних мереж ж. б. (каналізація та водопостачання) по вул.Л.Толстого, 33 б</t>
  </si>
  <si>
    <t>Капітальний ремонт  інженерних мереж ж. б. (каналізація та водопостачання) по вул.Подвойського,8</t>
  </si>
  <si>
    <t>Капітальний ремонт  інженерних мереж ж. б. (каналізація та водопостачання) по вул.Подвойського, 16</t>
  </si>
  <si>
    <t>Капітальний ремонт  інженерних мереж ж. б. (каналізація та водопостачання) по вул.Московська,15 а</t>
  </si>
  <si>
    <t>Капітальний ремонт  інженерних мереж ж. б. (каналізація та водопостачання) по вул.Незалежності,21 корп.5</t>
  </si>
  <si>
    <t>Капітальний ремонт  інженерних мереж ж. б. (каналізація та водопостачання) по вул.Шевченка,101 б</t>
  </si>
  <si>
    <t>Капітальний ремонт  інженерних мереж ж. б. (каналізація та водопостачання) по вул.Об"їжджа, 116 корп.1</t>
  </si>
  <si>
    <t>Капітальний ремонт  інженерних мереж ж. б. (каналізація та водопостачання) по вул.Семашка, 10</t>
  </si>
  <si>
    <t>Капітальний ремонт  інженерних мереж ж. б. (каналізація та водопостачання) по вул.Шевченка,101 а</t>
  </si>
  <si>
    <t>Капітальний ремонт  інженерних мереж ж. б. (каналізація та водопостачання) по вул.Шевченка,83 корп.4</t>
  </si>
  <si>
    <t>Капітальний ремонт електричних мереж ж. б.  по вул.Б.Хмельницького,18</t>
  </si>
  <si>
    <t>Капітальний ремонт електричних мереж ж. б.  по вул.Семашка,6</t>
  </si>
  <si>
    <t>Капітальний ремонт електричних мереж ж. б.  по вул.Корчагіна,3</t>
  </si>
  <si>
    <t>Капітальний ремонт електричних мереж ж. б.  по вул. Подвойського, 10</t>
  </si>
  <si>
    <t>Капітальний ремонт електричних мереж ж. б.  по вул. Швченка,83</t>
  </si>
  <si>
    <t>Капітальний ремонт електричних мереж ж. б.  по вул. Об"їжджа,120 корп.2</t>
  </si>
  <si>
    <t>Капітальний ремонт електричних мереж ж. б.  по вул. Незалежності, 40</t>
  </si>
  <si>
    <t>Капітальний ремонт електричних мереж ж. б.  по вул. Шевченка,101 а</t>
  </si>
  <si>
    <t>Заміна електролічильників та трансформаторів струму в житлових будинках</t>
  </si>
  <si>
    <t>Капітальний ремонт покрівлі ж. б.  по вул. Матросова,4 п.1</t>
  </si>
  <si>
    <t>Капітальний ремонт покрівлі ж. б.  по вул. Матросова,6 п.2</t>
  </si>
  <si>
    <t>Капітальний ремонт покрівлі ж. б.  по вул. Об"їжджа, 120 корп.2 п.2</t>
  </si>
  <si>
    <t>Капітальний ремонт покрівлі ж. б.  по вул. Синяківська, 75 г п.2</t>
  </si>
  <si>
    <t>Капітальний ремонт покрівлі ж. б.  по вул. Семашка, 2а п.6</t>
  </si>
  <si>
    <t>Капітальний ремонт покрівлі ж. б.  по вул. Шевченка, 11 п.2</t>
  </si>
  <si>
    <t>Капітальний ремонт покрівлі ж. б.  по вул. Овдіївська,7 п.2</t>
  </si>
  <si>
    <t>Капітальний ремонт покрівлі ж. б.  по вул. Шевченка, 84 корп.4 п.2,3</t>
  </si>
  <si>
    <t>Капітальний ремонт покрівлі ж. б.  по вул. Синяківська, 75 б п.1-4</t>
  </si>
  <si>
    <t>Капітальний ремонт оголовків ДВК ж. б.  по вул. Семашка, 10</t>
  </si>
  <si>
    <t>Капітальний ремонт ліфтів житлових будинків</t>
  </si>
  <si>
    <t>в т.ч. експертне обстеження (діагностування) пасажирських ліфів</t>
  </si>
  <si>
    <t>Капітальний ремонт вхідних дверей житлових бдинків</t>
  </si>
  <si>
    <t>Капітальний ремонт систем и опалення та гарячого водопостачання ж.б. по вул.Незалежності, 50</t>
  </si>
  <si>
    <t>Капітальний ремонт систем и опалення та гарячого водопостачання ж.б. по вул.Незалежності, 52</t>
  </si>
  <si>
    <t>Капітальний ремонт систем и опалення та гарячого водопостачання ж.б. по вул.Незалежності, 54</t>
  </si>
  <si>
    <t>Капітальний ремонт систем и опалення та гарячого водопостачання ж.б. по вул.Незалежності, 46  а</t>
  </si>
  <si>
    <t>Капітальний ремонт систем и опалення та гарячого водопостачання ж.б. по вул. Овдіївська, 1</t>
  </si>
  <si>
    <t>Капітальний ремонт систем и опалення та гарячого водопостачання ж.б. по вул. Об"їжджа, 116 корп.6</t>
  </si>
  <si>
    <t>Капітальний ремонт систем и опалення та гарячого водопостачання ж.б. по вул. Б.Хмельницького, 18</t>
  </si>
  <si>
    <t>Капітальний ремонт  внутрішньобудин-кових мереж системи опалення та гарячого водопостачання (ізоляція) по вул. Синяківська, 75 а</t>
  </si>
  <si>
    <t>Капітальний ремонт  внутрішньобудин-кових мереж системи опалення та гарячого водопостачання (ізоляція) по вул. Об"їжджа, 116 корп.6</t>
  </si>
  <si>
    <t>Капітальний ремонт  внутрішньобудин-кових мереж системи опалення та гарячого водопостачання (ізоляція) по вул. Шевченка, 11 п.5,6</t>
  </si>
  <si>
    <t>Капітальний ремонт  фасаду ж.б. по вул. Незалежності, 21/3</t>
  </si>
  <si>
    <t>Капітальний ремонт  фасаду ж.б. по вул. Синяківська, 75 а</t>
  </si>
  <si>
    <t>Капітальний ремонт  фасаду ж.б. по вул. Шевченка, 114 а</t>
  </si>
  <si>
    <t>Капітальний ремонт  вимощення житлового будинку</t>
  </si>
  <si>
    <t>Всього по КЕКВ 2271</t>
  </si>
  <si>
    <t>Всього по КЕКВ 2272</t>
  </si>
  <si>
    <t>Постачання електроенергії</t>
  </si>
  <si>
    <t>Всього по КЕКВ 2273</t>
  </si>
  <si>
    <t>РАЗОМ  по  КФК  210105</t>
  </si>
  <si>
    <t>Всього по КЕКВ 3132</t>
  </si>
  <si>
    <t>Всього по КФК 100102</t>
  </si>
  <si>
    <t>КФК 150101</t>
  </si>
  <si>
    <t>Реконструкція каналізаційних очисних споруд, в т.ч. ПВР</t>
  </si>
  <si>
    <t>Реконструкція проїзної частини вул. Подвойського, в т.ч. ПВР</t>
  </si>
  <si>
    <t>Всього по КФК 250404</t>
  </si>
  <si>
    <t>Всього по КЕКВ 3122</t>
  </si>
  <si>
    <t>Всього по КЕКВ 3142</t>
  </si>
  <si>
    <t>Всього по КФК 150101</t>
  </si>
  <si>
    <t>КФК 150122</t>
  </si>
  <si>
    <t>Будівництво каналізаційного колектора по вул.Ващенка</t>
  </si>
  <si>
    <t>Будівництво ліній електропередач по вул.Арвата, вул.Афганців, вул. П.Морозова з встановленням КТП в м.Ніжині</t>
  </si>
  <si>
    <t>Всього по КФК 150122</t>
  </si>
  <si>
    <t>КФК 240601</t>
  </si>
  <si>
    <t>Придбання саджанців</t>
  </si>
  <si>
    <t>Всього по КФК 240601</t>
  </si>
  <si>
    <t>КФК 180409</t>
  </si>
  <si>
    <t>Всього по КФК 180409</t>
  </si>
  <si>
    <t>Внески у стутутні капітали суб"єктів  підприємницької діяльності</t>
  </si>
  <si>
    <t>Протокол № 2</t>
  </si>
  <si>
    <t>Заходи по озелененню міста</t>
  </si>
  <si>
    <t>Ліквідація наслідків буреломів, сніголомів, вітровалів</t>
  </si>
  <si>
    <t>Капітальний ремонт покрівлі ж. б.  по вул.Космонавтів, 51</t>
  </si>
  <si>
    <t>Капітальний ремонт покрівлі ж. б.  по вул.Космонавтів, 42</t>
  </si>
  <si>
    <t>Капітальний ремонт покрівлі ж. б.  по вул.Богуна, 53</t>
  </si>
  <si>
    <t>Капітальний ремонт покрівлі ж. б.  по вул.Овдіївська, 44 б</t>
  </si>
  <si>
    <t>Капітальний ремонт покрівлі ж. б.  по вул.Овдіївська, 50</t>
  </si>
  <si>
    <t>Капітальний ремонт  інженерних мереж ж. б. (каналізація та водопостачання) по вул.Космонавтів,42</t>
  </si>
  <si>
    <t>Капітальний ремонт електричних мереж ж. б.  по вул. Космонавтів, 43</t>
  </si>
  <si>
    <t>Капітальний ремонт внутрішньобудинкових теплових мереж по вул.Космонавтів,42</t>
  </si>
  <si>
    <t>Капітальний ремонт  стиків панелей по вул.Космонавтів, 42</t>
  </si>
  <si>
    <t>Капітальний ремонт покрівлі ж.б.по вул. Прилуцька буд.№140</t>
  </si>
  <si>
    <t>.Капітальний ремонт покрівлі ж.б.по вул.Прилуцька №116</t>
  </si>
  <si>
    <t>Капітальний ремонт інженерної мережі гарячого водопостачання по вул.Прилуцька буд.№120</t>
  </si>
  <si>
    <t>Капітальний ремонт інженерної мережі гарячого водопостачання по вул.Прилуцька буд.158</t>
  </si>
  <si>
    <t>Капітальний ремонт інженерної мережі опалення по вул.Прилуцька буд.116</t>
  </si>
  <si>
    <t>Капіт. ремонт  інженерних мереж ж.б. (каналізація та водопостачання) по вул.Незалежності,3(ОСББ "Наш дім-36")</t>
  </si>
  <si>
    <t>Капітальний ремонт  інженерних мереж ж. б. (каналізація та водопостачання) по вул.Шевченка, 71А (ОСББ "Наш дім-Ніжин")</t>
  </si>
  <si>
    <t>Капітальний ремонт  інженерних мереж ж. б. (каналізація та водопостачання) по вул.Л.Московська, 54 А (ОСББ "ЖБК-2"</t>
  </si>
  <si>
    <t>Капітальний ремонт систем и опалення та гарячого водопостачання ж.б. по вул.Московська, 72 (ОСББ "Едем")</t>
  </si>
  <si>
    <t>Капітальний ремонт систем и опалення та гарячого водопостачання ж.б. по вул.3-й мікрорайон, 9 коп.2 (ОСББ "Міраж")</t>
  </si>
  <si>
    <t>від 24 лютого  2014р.</t>
  </si>
  <si>
    <t>Оплата комунальних послуг  (оплата теплопостачання)</t>
  </si>
  <si>
    <t>Послуги похоронні та суміжні послуги /Поховання безрідних/</t>
  </si>
  <si>
    <t>Вироби конструкційні металеві та їхні частини            / Заміна, встановлення та ремонт дорожніх знаків/</t>
  </si>
  <si>
    <t xml:space="preserve"> Ремонтування та технічне обслуговування електронного й оптичного устатковання / Технічне обслуговування світлофорних об"єктів/</t>
  </si>
  <si>
    <t>Роботи малярні / Побілка бордюр/</t>
  </si>
  <si>
    <t>Цистерни, резервуари та вмістища металеві, інші        / Виготовлення та встановлення контейнерів/</t>
  </si>
  <si>
    <t>Послуги допоміжні комбіновані щодо різних об'єктів  /  Послуги по благоустрою території під сквер по вул. Космонавтів/</t>
  </si>
  <si>
    <t>Послуги розважальні, інші, н. в. і. у. /  Облаштування та обслуговування льодових майданчикыв по місту/</t>
  </si>
  <si>
    <t>Ремонтування та технічне обслуговування іншого електричного устатковання   /Послуги з технічного обслуговування електроустаткування мереж вуличного /освітлення</t>
  </si>
  <si>
    <t>Рекультивування та очищування / Послуги з розчистки водовідвідних канав/</t>
  </si>
  <si>
    <t>Перевезення вантажів дорожніми транспортними засобами /  Транспортні послуги по завезенню піску/</t>
  </si>
  <si>
    <t>Енергія електрична / Оплата комунальних послуг та енерго- носіїв (оплата електропостачання)/</t>
  </si>
  <si>
    <t>Газ кам'яновугільний, водяний, генераторний і подібні види газів, крім нафтових газів / Оплата комунальних послуг та енергоносіїв (оплата природного газу)/</t>
  </si>
  <si>
    <t>Вироби канцелярські, паперові / Придбання канцтоварів/</t>
  </si>
  <si>
    <t>Вироби канцелярські, паперові / Придбання конвертів, марок/</t>
  </si>
  <si>
    <t>Нафта та нафтопродукти сирі, одержані з бітумінозних мінералів / Придбання паливно-мастильних матеріалів/</t>
  </si>
  <si>
    <t>Послуги щодо передавання даних і повідомлень / Послуги зв"язку/</t>
  </si>
  <si>
    <t>Лід; постачання охолодженого повітря та охолодженої води / Оплата комунальних послуг та енергоносіїв (оплата водопостачання)/</t>
  </si>
  <si>
    <t>Навчання відповідальних за формуван- ня та використання місцевих коштів та членів  конкурсних торгів</t>
  </si>
  <si>
    <t xml:space="preserve"> Проектно-вишукувальні роботи Історико-архітектурного заповідника</t>
  </si>
  <si>
    <t>Послуги рекреаційні, інші, н. в. і. у. / Заходи з організації рятування на водах/</t>
  </si>
  <si>
    <t>Послуги юридичні  /Юридична програма/</t>
  </si>
  <si>
    <t>Послуги санітарних звалищ / Ліквідація стихійних сміттєзвалищ/</t>
  </si>
  <si>
    <t>від 20 березень  2014р.</t>
  </si>
  <si>
    <t>Протокол № 3</t>
  </si>
  <si>
    <t>2610 - 86920</t>
  </si>
  <si>
    <t>2240 - 99750</t>
  </si>
  <si>
    <t>Послуги розважальні, інші, н. в. і. у. /  Облаштування та обслуговування льодових майданчиків по місту/</t>
  </si>
  <si>
    <t>Всього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</si>
  <si>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</si>
  <si>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</si>
  <si>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</si>
  <si>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</si>
  <si>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</si>
  <si>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</si>
  <si>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</si>
  <si>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</si>
  <si>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</si>
  <si>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</si>
  <si>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</si>
  <si>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</si>
  <si>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Виконання рішення суду</t>
  </si>
  <si>
    <t>тендер</t>
  </si>
  <si>
    <t>від 09 квітня  2014р.</t>
  </si>
  <si>
    <t xml:space="preserve">Роботи малярні </t>
  </si>
  <si>
    <t xml:space="preserve">  </t>
  </si>
  <si>
    <t>Вироби конструкційні металеві та їхні частини            /Заміна, встановлення та ремонт дорожніх знаків/</t>
  </si>
  <si>
    <t>Коригування генерального плану м. Ніжина</t>
  </si>
  <si>
    <t>3-4 квартал</t>
  </si>
  <si>
    <t>сесія 57 -29.05.14р.</t>
  </si>
  <si>
    <t>КФК 150201</t>
  </si>
  <si>
    <t>Ремонтно-реставраційні роботи по Свято Преображенській церкві</t>
  </si>
  <si>
    <t>Всього по КФК 150201</t>
  </si>
  <si>
    <t>сесія 57 29.05.14</t>
  </si>
  <si>
    <t>Будівництво ліній електропостачання по вул. Арвата, Афганців, П.Морозова з встановленням КТП</t>
  </si>
  <si>
    <t>сесія 57 -29.05.14р</t>
  </si>
  <si>
    <t>Реконструкція частини приміщення будівлі колишньої котельні під сміттєприймальний пункт по вул.Космонавтів</t>
  </si>
  <si>
    <t>сесія 57 -29.05.14</t>
  </si>
  <si>
    <t>Реконструкція пл.ім.Франка та вул.Гоголя</t>
  </si>
  <si>
    <t>Реконструкція нежитлової будівлі по вул.Л.Толстого 52 Б під багатоквартирний житловий будинок</t>
  </si>
  <si>
    <t>Капітальний ремонт вул.Успенська, вул. Б.Хмельницького зі з"їздами до вул.Маяковського вул.Студентська, вул. Свердлова</t>
  </si>
  <si>
    <t>Капітальний ремонт проїзної дороги від вул.Об"їжджа до вул.Незалежності</t>
  </si>
  <si>
    <t>сесія 57 - 29.05.14</t>
  </si>
  <si>
    <t>Капітальний ремонт вулиці Франка, в т.ч ПВР</t>
  </si>
  <si>
    <t>Капітальний ремонт вулиць Котовського, Воздвиженська, в т.ч.ПВР</t>
  </si>
  <si>
    <t>Капітальний ремонт вул.З.Космодем"янської, в т.ч. ПВР</t>
  </si>
  <si>
    <t>Капітальний ремонт вулиці Коцюбинського, в т.ч. ПВР</t>
  </si>
  <si>
    <t>Капітальний ремонт ЛЕП по вул.Дзержинського (від вул.Московська до вул.Чернігівська), в т.ч. ПВР</t>
  </si>
  <si>
    <t>Капітальний ремон ЛЕП по вул.Якіра, в т.ч. ПВР</t>
  </si>
  <si>
    <t>Капітальний ремонт ЛЕП  по вул.Переяслівська до вул.Декабристів, в т.ч. ПВР</t>
  </si>
  <si>
    <t>Капітальний ремонт ЛЕП по вул.Федерса, в т.ч. ПВР</t>
  </si>
  <si>
    <t>Придбання світлофору</t>
  </si>
  <si>
    <t>Придбання тенічного засобу ОДР ("лежачого поліцейського)</t>
  </si>
  <si>
    <t>ВСЬОГО  по  КЕКВ  3110</t>
  </si>
  <si>
    <t>Капітальний ремонт  інженерних мереж ж. б. (каналізація та водопостачання) по вул.Семашка, 10, Шевченка,101а</t>
  </si>
  <si>
    <t>Капітальний ремонт покрівлі ж. б.  по вул. Шевченка, 83 корп.4 п.2,3</t>
  </si>
  <si>
    <t>Капітальний ремонт систем и опалення та гарячого водопостачання ж.б. по вул. Овдіївська, 19</t>
  </si>
  <si>
    <t>Капітальний ремонт  мереж  опалення та гарячого водопостачанняпо вул.Космонавтів,42</t>
  </si>
  <si>
    <t>Капітальний ремонт  внутрішньобудинкових мереж системи опалення та гарячого водо- постачання (ізоляція) по вул. Синяківська, 75 а</t>
  </si>
  <si>
    <t>Капітальний ремонт  внутрішньобудин-кових мереж системи опалення та гарячого водопостачання (ізоляція) по вул. Об"їжджа, 116 корп.5</t>
  </si>
  <si>
    <t>Капітальний ремонт  фасаду ж.б. по вул. Синяківська, 75 б</t>
  </si>
  <si>
    <t>Протокол № 5</t>
  </si>
  <si>
    <t>від 17 червня  2014р.</t>
  </si>
  <si>
    <t>Заст.голови тендерного комітету</t>
  </si>
  <si>
    <t>К.А.Віротченко</t>
  </si>
  <si>
    <t>Протокол № 4</t>
  </si>
  <si>
    <t>від 10 червня  2014р.</t>
  </si>
  <si>
    <t>Протокол № 6</t>
  </si>
  <si>
    <t>від 02 липня  2014р.</t>
  </si>
  <si>
    <t>Енергія електрична / Оплата комунальних послуг та енергоносіїв (оплата електропостачання)/</t>
  </si>
  <si>
    <t>Послуги з рекультивації території полігону твердих побутових відходів</t>
  </si>
  <si>
    <t>Капітальний ремонт електричних мереж ж. б.  по вул.Б.Хмельницького,18; Семашка,6; Шевченка,83; Незалежності,40</t>
  </si>
  <si>
    <t>Капітальний ремонт покрівлі ж. б.  по вул. Синяківська, 75-6,п.п. 1-2; Незалежності,21, корп 1, п.4; Шевченко,97-б, п.6</t>
  </si>
  <si>
    <t>Капітальний ремонт покрівлі ж. б.  по вул. Семашка, 16,п.1; Березанська,8-а, п.2,п.7;Незалежності,21, корп.1, п.2</t>
  </si>
  <si>
    <t>Частини та приладдя до моторних транспортних засобів /Придбання запчастин для автомобіля/</t>
  </si>
  <si>
    <t>Рекультивування та очищування / Послуги з розчистки водовідвідних канав; послуги з технічного обслуговування водопропускних споруд/</t>
  </si>
  <si>
    <t>Капітальний ремонт мереж теплопостачання та гарячого водопостачання ж.б. по вул. Овдіївська, 19</t>
  </si>
  <si>
    <t>Капітальний ремонт мереж теплопостачання та гарячого водопостачання по вул.Незалежності, 50</t>
  </si>
  <si>
    <t>Капітальний ремонт мереж теплопостачання та гарячого водопостачання по вул.Незалежності, 52</t>
  </si>
  <si>
    <t>Капітальний ремонт мереж теплопостачання та гарячого водопостачанняпо вул.Незалежності, 54</t>
  </si>
  <si>
    <t>Капітальний ремонт мереж теплопостачання та гарячого водопостачання по вул. Об"їжджа, 116 корп.6</t>
  </si>
  <si>
    <t>Капітальний ремонт мереж теплопостачання та гарячого водопостачання по вул. Б.Хмельницького, 18</t>
  </si>
  <si>
    <t>Капітальний ремонт покрівлі ж. б.  по вул. Березанська,8-а, п.1,п.3; Синяківська,75-б,п.4</t>
  </si>
  <si>
    <t>Капітальний ремонт /заміна/ вхідних дверей житлових будинків по вул.: Шевченка,18, п.5; Шевченка,96-б, п.1,2,3; Шевченка,99-а; Шевченка, 101-а, п.4; Шевченка, 104, кор.3,п.4; Шевченка,112, кор.2 п.  2; Шевченка,112-а,п.1; Шевченка,6-а,п.1,2</t>
  </si>
  <si>
    <t xml:space="preserve">Капітальний ремонт /заміна/ вхідних дверей житлових будинків по вул.: Шевченка,114-а, п.8; Шевченка,96-г, п.2; Авіації,24 п.1; Б.Хмельницького,1 п.1 </t>
  </si>
  <si>
    <t>4 квартал</t>
  </si>
  <si>
    <t>Послуги по ліквідації пожежі</t>
  </si>
  <si>
    <t>Протокол № 14</t>
  </si>
  <si>
    <t>від 17 листопада  2014р.</t>
  </si>
  <si>
    <t>Улаштування  вимощення житлового будинку по вул. Шевченка,101</t>
  </si>
  <si>
    <t>Капітальний ремонт  інженерних внутрішноьбудинкових мереж холодного та гарячого водопостачання по вул.Космонавтів,44</t>
  </si>
  <si>
    <t>Послуги за поточну інвентаризацію майна</t>
  </si>
  <si>
    <t>Капітальний ремонт покрівлі житлових будинків по  вул.Космонавтів, 51</t>
  </si>
  <si>
    <t>Капітальний ремонт покрівлі житлових будинків по  вул.Космонавтів, 42</t>
  </si>
  <si>
    <t>Капітальний ремонт покрівлі житлових будинків по   вул.Богуна, 53</t>
  </si>
  <si>
    <t xml:space="preserve">Капітальний ремонт покрівлі житлових будинків  по вул.Овдіївська, 54 </t>
  </si>
  <si>
    <t>Капітальний ремонт покрівлі житлових будинків по   вул.Овдіївська, 50</t>
  </si>
  <si>
    <t xml:space="preserve">Капітальний ремонт покрівлі житлових будинків по  вул.Космонавтів, 49 (1-2-й під"їзди) </t>
  </si>
  <si>
    <t xml:space="preserve">Капітальний ремонт покрівлі житлових будинків по   вул.Космонавтів, 44(2-й під"їзд) </t>
  </si>
  <si>
    <t xml:space="preserve">Капітальний ремонт покрівлі житлових будинків  по  вул.Космонавтів, 53 (1-й під"їзд) </t>
  </si>
  <si>
    <t xml:space="preserve">Капітальний ремонт мереж теплопостачання та гарячого водопостачанняпо вул. Овдіївська, 1                              </t>
  </si>
  <si>
    <t>106-1</t>
  </si>
  <si>
    <t>107-1</t>
  </si>
  <si>
    <t>Капітальний ремонт мереж опалення та гарячого водопостачання по вул. Космонавтів,44</t>
  </si>
  <si>
    <t>в т.ч.ПДВ-14000 грн</t>
  </si>
  <si>
    <t>до річного плану  закупівель, що здійснюються без проведення процедур закупівель</t>
  </si>
  <si>
    <t xml:space="preserve"> Предмет  закупівлі</t>
  </si>
  <si>
    <r>
      <t>Код   КЕКВ (для бюджетних кош-тів</t>
    </r>
    <r>
      <rPr>
        <sz val="11"/>
        <rFont val="Times New Roman"/>
        <family val="1"/>
      </rPr>
      <t>)</t>
    </r>
  </si>
  <si>
    <t>Процедура закупівлі</t>
  </si>
  <si>
    <t>1 вартал</t>
  </si>
  <si>
    <t>1 картал</t>
  </si>
  <si>
    <t>1 кв-тал</t>
  </si>
  <si>
    <t>Орієнтовний початок проведення закупівлі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</si>
</sst>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[$-422]d\ mmmm\ yyyy&quot; р.&quot;"/>
    <numFmt numFmtId="178" formatCode="#,##0.000\ &quot;грн.&quot;"/>
    <numFmt numFmtId="179" formatCode="#,##0.00\ &quot;грн.&quot;"/>
    <numFmt numFmtId="180" formatCode="#,##0.000"/>
    <numFmt numFmtId="181" formatCode="[$€-2]\ ###,000_);[Red]\([$€-2]\ ###,000\)"/>
  </numFmts>
  <fonts count="5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b/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0" fillId="32" borderId="10" xfId="0" applyFill="1" applyBorder="1" applyAlignment="1">
      <alignment wrapText="1"/>
    </xf>
    <xf numFmtId="0" fontId="0" fillId="32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7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right" wrapText="1"/>
    </xf>
    <xf numFmtId="0" fontId="7" fillId="32" borderId="10" xfId="0" applyFont="1" applyFill="1" applyBorder="1" applyAlignment="1">
      <alignment wrapText="1"/>
    </xf>
    <xf numFmtId="0" fontId="8" fillId="3" borderId="10" xfId="0" applyFont="1" applyFill="1" applyBorder="1" applyAlignment="1">
      <alignment wrapText="1"/>
    </xf>
    <xf numFmtId="0" fontId="8" fillId="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right" wrapText="1"/>
    </xf>
    <xf numFmtId="0" fontId="8" fillId="3" borderId="10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wrapText="1"/>
    </xf>
    <xf numFmtId="0" fontId="9" fillId="3" borderId="10" xfId="0" applyFont="1" applyFill="1" applyBorder="1" applyAlignment="1">
      <alignment horizontal="left" wrapText="1"/>
    </xf>
    <xf numFmtId="0" fontId="9" fillId="3" borderId="10" xfId="0" applyFont="1" applyFill="1" applyBorder="1" applyAlignment="1">
      <alignment horizontal="right" wrapText="1"/>
    </xf>
    <xf numFmtId="176" fontId="9" fillId="33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wrapText="1"/>
    </xf>
    <xf numFmtId="0" fontId="8" fillId="3" borderId="10" xfId="0" applyFont="1" applyFill="1" applyBorder="1" applyAlignment="1">
      <alignment/>
    </xf>
    <xf numFmtId="16" fontId="7" fillId="32" borderId="10" xfId="0" applyNumberFormat="1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 wrapText="1"/>
    </xf>
    <xf numFmtId="0" fontId="10" fillId="32" borderId="1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2" borderId="10" xfId="0" applyFont="1" applyFill="1" applyBorder="1" applyAlignment="1">
      <alignment horizontal="left" wrapText="1"/>
    </xf>
    <xf numFmtId="2" fontId="7" fillId="32" borderId="10" xfId="0" applyNumberFormat="1" applyFont="1" applyFill="1" applyBorder="1" applyAlignment="1">
      <alignment horizontal="right" wrapText="1"/>
    </xf>
    <xf numFmtId="176" fontId="7" fillId="32" borderId="10" xfId="0" applyNumberFormat="1" applyFont="1" applyFill="1" applyBorder="1" applyAlignment="1">
      <alignment horizontal="right" wrapText="1"/>
    </xf>
    <xf numFmtId="176" fontId="9" fillId="3" borderId="10" xfId="0" applyNumberFormat="1" applyFont="1" applyFill="1" applyBorder="1" applyAlignment="1">
      <alignment horizontal="right" wrapText="1"/>
    </xf>
    <xf numFmtId="0" fontId="0" fillId="32" borderId="10" xfId="0" applyFont="1" applyFill="1" applyBorder="1" applyAlignment="1">
      <alignment horizontal="right" wrapText="1"/>
    </xf>
    <xf numFmtId="0" fontId="0" fillId="32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6" fontId="0" fillId="0" borderId="10" xfId="0" applyNumberForma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2" borderId="10" xfId="0" applyFill="1" applyBorder="1" applyAlignment="1">
      <alignment/>
    </xf>
    <xf numFmtId="0" fontId="0" fillId="5" borderId="10" xfId="0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0" fontId="0" fillId="0" borderId="10" xfId="0" applyBorder="1" applyAlignment="1">
      <alignment horizontal="right" wrapText="1"/>
    </xf>
    <xf numFmtId="0" fontId="4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right" wrapText="1"/>
    </xf>
    <xf numFmtId="0" fontId="11" fillId="33" borderId="10" xfId="0" applyFont="1" applyFill="1" applyBorder="1" applyAlignment="1">
      <alignment wrapText="1"/>
    </xf>
    <xf numFmtId="16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16" fontId="0" fillId="0" borderId="10" xfId="0" applyNumberFormat="1" applyFill="1" applyBorder="1" applyAlignment="1">
      <alignment wrapText="1"/>
    </xf>
    <xf numFmtId="0" fontId="12" fillId="33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wrapText="1"/>
    </xf>
    <xf numFmtId="176" fontId="12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right" wrapText="1"/>
    </xf>
    <xf numFmtId="176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right" wrapText="1"/>
    </xf>
    <xf numFmtId="0" fontId="14" fillId="32" borderId="10" xfId="0" applyFont="1" applyFill="1" applyBorder="1" applyAlignment="1">
      <alignment wrapText="1"/>
    </xf>
    <xf numFmtId="16" fontId="14" fillId="32" borderId="10" xfId="0" applyNumberFormat="1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right" wrapText="1"/>
    </xf>
    <xf numFmtId="2" fontId="14" fillId="32" borderId="10" xfId="0" applyNumberFormat="1" applyFont="1" applyFill="1" applyBorder="1" applyAlignment="1">
      <alignment horizontal="right" wrapText="1"/>
    </xf>
    <xf numFmtId="0" fontId="0" fillId="32" borderId="10" xfId="0" applyFont="1" applyFill="1" applyBorder="1" applyAlignment="1">
      <alignment horizontal="left" wrapText="1"/>
    </xf>
    <xf numFmtId="0" fontId="0" fillId="32" borderId="10" xfId="0" applyFont="1" applyFill="1" applyBorder="1" applyAlignment="1">
      <alignment wrapText="1"/>
    </xf>
    <xf numFmtId="0" fontId="15" fillId="32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1" fontId="8" fillId="0" borderId="10" xfId="0" applyNumberFormat="1" applyFont="1" applyBorder="1" applyAlignment="1">
      <alignment/>
    </xf>
    <xf numFmtId="0" fontId="17" fillId="32" borderId="10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2" borderId="10" xfId="0" applyFill="1" applyBorder="1" applyAlignment="1">
      <alignment horizontal="left" wrapText="1"/>
    </xf>
    <xf numFmtId="0" fontId="0" fillId="32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right" wrapText="1"/>
    </xf>
    <xf numFmtId="0" fontId="4" fillId="0" borderId="0" xfId="0" applyFont="1" applyBorder="1" applyAlignment="1">
      <alignment/>
    </xf>
    <xf numFmtId="0" fontId="3" fillId="34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32" borderId="13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4" fillId="5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0"/>
  <sheetViews>
    <sheetView zoomScale="115" zoomScaleNormal="115" zoomScalePageLayoutView="0" workbookViewId="0" topLeftCell="A1">
      <selection activeCell="B19" sqref="B19"/>
    </sheetView>
  </sheetViews>
  <sheetFormatPr defaultColWidth="9.00390625" defaultRowHeight="12.75"/>
  <cols>
    <col min="1" max="1" width="4.625" style="0" customWidth="1"/>
    <col min="2" max="2" width="35.00390625" style="0" customWidth="1"/>
    <col min="3" max="3" width="10.125" style="0" customWidth="1"/>
    <col min="4" max="4" width="9.875" style="0" customWidth="1"/>
    <col min="5" max="5" width="9.75390625" style="0" customWidth="1"/>
    <col min="6" max="6" width="8.375" style="0" customWidth="1"/>
    <col min="7" max="7" width="11.00390625" style="0" customWidth="1"/>
    <col min="8" max="8" width="8.25390625" style="0" customWidth="1"/>
  </cols>
  <sheetData>
    <row r="1" spans="1:8" ht="20.25" customHeight="1">
      <c r="A1" s="115" t="s">
        <v>18</v>
      </c>
      <c r="B1" s="115"/>
      <c r="C1" s="115"/>
      <c r="D1" s="115"/>
      <c r="E1" s="115"/>
      <c r="F1" s="115"/>
      <c r="G1" s="115"/>
      <c r="H1" s="9"/>
    </row>
    <row r="2" spans="1:8" ht="15">
      <c r="A2" s="102" t="s">
        <v>8</v>
      </c>
      <c r="B2" s="102"/>
      <c r="C2" s="102"/>
      <c r="D2" s="102"/>
      <c r="E2" s="102"/>
      <c r="F2" s="102"/>
      <c r="G2" s="102"/>
      <c r="H2" s="9"/>
    </row>
    <row r="3" spans="1:8" ht="15">
      <c r="A3" s="102" t="s">
        <v>9</v>
      </c>
      <c r="B3" s="102"/>
      <c r="C3" s="102"/>
      <c r="D3" s="102"/>
      <c r="E3" s="102"/>
      <c r="F3" s="102"/>
      <c r="G3" s="102"/>
      <c r="H3" s="9"/>
    </row>
    <row r="4" spans="1:8" ht="15">
      <c r="A4" s="102" t="s">
        <v>53</v>
      </c>
      <c r="B4" s="102"/>
      <c r="C4" s="102"/>
      <c r="D4" s="102"/>
      <c r="E4" s="102"/>
      <c r="F4" s="102"/>
      <c r="G4" s="102"/>
      <c r="H4" s="9"/>
    </row>
    <row r="5" spans="1:8" ht="15">
      <c r="A5" s="102" t="s">
        <v>54</v>
      </c>
      <c r="B5" s="102"/>
      <c r="C5" s="102"/>
      <c r="D5" s="102"/>
      <c r="E5" s="102"/>
      <c r="F5" s="102"/>
      <c r="G5" s="102"/>
      <c r="H5" s="9"/>
    </row>
    <row r="6" spans="1:8" ht="15">
      <c r="A6" s="34"/>
      <c r="B6" s="34"/>
      <c r="C6" s="34"/>
      <c r="D6" s="34"/>
      <c r="E6" s="34"/>
      <c r="F6" s="34"/>
      <c r="G6" s="34"/>
      <c r="H6" s="9"/>
    </row>
    <row r="7" spans="1:8" ht="102.75" customHeight="1">
      <c r="A7" s="106" t="s">
        <v>0</v>
      </c>
      <c r="B7" s="106" t="s">
        <v>1</v>
      </c>
      <c r="C7" s="112" t="s">
        <v>2</v>
      </c>
      <c r="D7" s="12" t="s">
        <v>13</v>
      </c>
      <c r="E7" s="112" t="s">
        <v>7</v>
      </c>
      <c r="F7" s="109" t="s">
        <v>5</v>
      </c>
      <c r="G7" s="112" t="s">
        <v>11</v>
      </c>
      <c r="H7" s="10" t="s">
        <v>12</v>
      </c>
    </row>
    <row r="8" spans="1:8" ht="66" customHeight="1" hidden="1">
      <c r="A8" s="107"/>
      <c r="B8" s="107"/>
      <c r="C8" s="113"/>
      <c r="D8" s="12"/>
      <c r="E8" s="113"/>
      <c r="F8" s="110"/>
      <c r="G8" s="113"/>
      <c r="H8" s="2"/>
    </row>
    <row r="9" spans="1:8" ht="15" customHeight="1" hidden="1">
      <c r="A9" s="108"/>
      <c r="B9" s="108"/>
      <c r="C9" s="114"/>
      <c r="D9" s="12"/>
      <c r="E9" s="114"/>
      <c r="F9" s="111"/>
      <c r="G9" s="114"/>
      <c r="H9" s="2"/>
    </row>
    <row r="10" spans="1:8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11">
        <v>8</v>
      </c>
    </row>
    <row r="11" spans="1:8" ht="23.25" customHeight="1">
      <c r="A11" s="103" t="s">
        <v>6</v>
      </c>
      <c r="B11" s="104"/>
      <c r="C11" s="104"/>
      <c r="D11" s="104"/>
      <c r="E11" s="104"/>
      <c r="F11" s="104"/>
      <c r="G11" s="104"/>
      <c r="H11" s="105"/>
    </row>
    <row r="12" spans="1:8" ht="27" customHeight="1">
      <c r="A12" s="7">
        <v>1</v>
      </c>
      <c r="B12" s="15" t="s">
        <v>37</v>
      </c>
      <c r="C12" s="15" t="s">
        <v>3</v>
      </c>
      <c r="D12" s="31" t="s">
        <v>4</v>
      </c>
      <c r="E12" s="14">
        <v>169.15</v>
      </c>
      <c r="F12" s="14">
        <v>2240</v>
      </c>
      <c r="G12" s="14" t="s">
        <v>41</v>
      </c>
      <c r="H12" s="33" t="s">
        <v>40</v>
      </c>
    </row>
    <row r="13" spans="1:8" ht="36.75" customHeight="1">
      <c r="A13" s="7">
        <v>2</v>
      </c>
      <c r="B13" s="15" t="s">
        <v>39</v>
      </c>
      <c r="C13" s="15" t="s">
        <v>3</v>
      </c>
      <c r="D13" s="31" t="s">
        <v>4</v>
      </c>
      <c r="E13" s="14">
        <v>48.484</v>
      </c>
      <c r="F13" s="14">
        <v>2240</v>
      </c>
      <c r="G13" s="14" t="s">
        <v>44</v>
      </c>
      <c r="H13" s="33" t="s">
        <v>40</v>
      </c>
    </row>
    <row r="14" spans="1:8" ht="44.25" customHeight="1">
      <c r="A14" s="7">
        <v>3</v>
      </c>
      <c r="B14" s="15" t="s">
        <v>38</v>
      </c>
      <c r="C14" s="15" t="s">
        <v>3</v>
      </c>
      <c r="D14" s="31" t="s">
        <v>4</v>
      </c>
      <c r="E14" s="14">
        <v>54.202</v>
      </c>
      <c r="F14" s="14">
        <v>2240</v>
      </c>
      <c r="G14" s="14" t="s">
        <v>42</v>
      </c>
      <c r="H14" s="33" t="s">
        <v>40</v>
      </c>
    </row>
    <row r="15" spans="1:8" ht="39" customHeight="1">
      <c r="A15" s="7">
        <v>4</v>
      </c>
      <c r="B15" s="15" t="s">
        <v>51</v>
      </c>
      <c r="C15" s="15" t="s">
        <v>3</v>
      </c>
      <c r="D15" s="31" t="s">
        <v>4</v>
      </c>
      <c r="E15" s="14">
        <v>48.709</v>
      </c>
      <c r="F15" s="14">
        <v>2240</v>
      </c>
      <c r="G15" s="14" t="s">
        <v>43</v>
      </c>
      <c r="H15" s="33"/>
    </row>
    <row r="16" spans="1:8" ht="15.75" customHeight="1">
      <c r="A16" s="23"/>
      <c r="B16" s="24" t="s">
        <v>26</v>
      </c>
      <c r="C16" s="24"/>
      <c r="D16" s="25"/>
      <c r="E16" s="26">
        <f>SUM(E12:E15)</f>
        <v>320.545</v>
      </c>
      <c r="F16" s="26"/>
      <c r="G16" s="26"/>
      <c r="H16" s="25"/>
    </row>
    <row r="17" spans="1:8" ht="37.5" customHeight="1">
      <c r="A17" s="7">
        <v>5</v>
      </c>
      <c r="B17" s="15" t="s">
        <v>14</v>
      </c>
      <c r="C17" s="13" t="s">
        <v>3</v>
      </c>
      <c r="D17" s="13" t="s">
        <v>20</v>
      </c>
      <c r="E17" s="14">
        <v>0.2</v>
      </c>
      <c r="F17" s="14">
        <v>2274</v>
      </c>
      <c r="G17" s="14"/>
      <c r="H17" s="13"/>
    </row>
    <row r="18" spans="1:8" ht="16.5" customHeight="1">
      <c r="A18" s="23"/>
      <c r="B18" s="24" t="s">
        <v>28</v>
      </c>
      <c r="C18" s="25"/>
      <c r="D18" s="25"/>
      <c r="E18" s="26">
        <f>SUM(E17)</f>
        <v>0.2</v>
      </c>
      <c r="F18" s="26"/>
      <c r="G18" s="26"/>
      <c r="H18" s="25"/>
    </row>
    <row r="19" spans="1:8" ht="27.75" customHeight="1">
      <c r="A19" s="7">
        <v>6</v>
      </c>
      <c r="B19" s="15" t="s">
        <v>55</v>
      </c>
      <c r="C19" s="13" t="s">
        <v>3</v>
      </c>
      <c r="D19" s="13" t="s">
        <v>4</v>
      </c>
      <c r="E19" s="14">
        <v>46.8</v>
      </c>
      <c r="F19" s="14">
        <v>2273</v>
      </c>
      <c r="G19" s="14"/>
      <c r="H19" s="13"/>
    </row>
    <row r="20" spans="1:8" ht="16.5" customHeight="1">
      <c r="A20" s="23"/>
      <c r="B20" s="24"/>
      <c r="C20" s="25"/>
      <c r="D20" s="25"/>
      <c r="E20" s="26">
        <f>SUM(E19)</f>
        <v>46.8</v>
      </c>
      <c r="F20" s="26"/>
      <c r="G20" s="26"/>
      <c r="H20" s="25"/>
    </row>
    <row r="21" spans="1:8" ht="18" customHeight="1">
      <c r="A21" s="19"/>
      <c r="B21" s="21" t="s">
        <v>17</v>
      </c>
      <c r="C21" s="20"/>
      <c r="D21" s="20"/>
      <c r="E21" s="27">
        <f>E16+E18+E20</f>
        <v>367.545</v>
      </c>
      <c r="F21" s="20"/>
      <c r="G21" s="22"/>
      <c r="H21" s="18"/>
    </row>
    <row r="22" spans="1:8" ht="21.75" customHeight="1">
      <c r="A22" s="99" t="s">
        <v>15</v>
      </c>
      <c r="B22" s="100"/>
      <c r="C22" s="100"/>
      <c r="D22" s="100"/>
      <c r="E22" s="100"/>
      <c r="F22" s="100"/>
      <c r="G22" s="100"/>
      <c r="H22" s="101"/>
    </row>
    <row r="23" spans="1:8" ht="28.5" customHeight="1">
      <c r="A23" s="4">
        <v>7</v>
      </c>
      <c r="B23" s="4" t="s">
        <v>30</v>
      </c>
      <c r="C23" s="4" t="s">
        <v>3</v>
      </c>
      <c r="D23" s="4" t="s">
        <v>24</v>
      </c>
      <c r="E23" s="6">
        <v>3.2</v>
      </c>
      <c r="F23" s="4">
        <v>2240</v>
      </c>
      <c r="G23" s="4"/>
      <c r="H23" s="4"/>
    </row>
    <row r="24" spans="1:8" ht="15" customHeight="1">
      <c r="A24" s="16"/>
      <c r="B24" s="16" t="s">
        <v>29</v>
      </c>
      <c r="C24" s="16"/>
      <c r="D24" s="16"/>
      <c r="E24" s="16">
        <f>SUM(E23:E23)</f>
        <v>3.2</v>
      </c>
      <c r="F24" s="16"/>
      <c r="G24" s="16"/>
      <c r="H24" s="16"/>
    </row>
    <row r="25" spans="1:8" ht="28.5" customHeight="1">
      <c r="A25" s="29">
        <v>8</v>
      </c>
      <c r="B25" s="6" t="s">
        <v>16</v>
      </c>
      <c r="C25" s="29" t="s">
        <v>3</v>
      </c>
      <c r="D25" s="29" t="s">
        <v>24</v>
      </c>
      <c r="E25" s="29">
        <v>24</v>
      </c>
      <c r="F25" s="29">
        <v>2271</v>
      </c>
      <c r="G25" s="29"/>
      <c r="H25" s="29"/>
    </row>
    <row r="26" spans="1:8" ht="33" customHeight="1">
      <c r="A26" s="4">
        <v>9</v>
      </c>
      <c r="B26" s="6" t="s">
        <v>16</v>
      </c>
      <c r="C26" s="4" t="s">
        <v>3</v>
      </c>
      <c r="D26" s="4" t="s">
        <v>24</v>
      </c>
      <c r="E26" s="6">
        <v>0.137</v>
      </c>
      <c r="F26" s="4">
        <v>2272</v>
      </c>
      <c r="G26" s="4"/>
      <c r="H26" s="4"/>
    </row>
    <row r="27" spans="1:8" ht="40.5" customHeight="1">
      <c r="A27" s="4">
        <v>10</v>
      </c>
      <c r="B27" s="6" t="s">
        <v>56</v>
      </c>
      <c r="C27" s="4" t="s">
        <v>3</v>
      </c>
      <c r="D27" s="4" t="s">
        <v>4</v>
      </c>
      <c r="E27" s="6">
        <v>2.837</v>
      </c>
      <c r="F27" s="4">
        <v>2273</v>
      </c>
      <c r="G27" s="4"/>
      <c r="H27" s="4"/>
    </row>
    <row r="28" spans="1:8" ht="15" customHeight="1">
      <c r="A28" s="16"/>
      <c r="B28" s="16" t="s">
        <v>31</v>
      </c>
      <c r="C28" s="16"/>
      <c r="D28" s="16"/>
      <c r="E28" s="16">
        <f>SUM(E25:E27)</f>
        <v>26.974</v>
      </c>
      <c r="F28" s="16"/>
      <c r="G28" s="16"/>
      <c r="H28" s="30"/>
    </row>
    <row r="29" spans="1:8" ht="31.5" customHeight="1">
      <c r="A29" s="4">
        <v>11</v>
      </c>
      <c r="B29" s="6" t="s">
        <v>32</v>
      </c>
      <c r="C29" s="4" t="s">
        <v>3</v>
      </c>
      <c r="D29" s="4" t="s">
        <v>24</v>
      </c>
      <c r="E29" s="6">
        <v>1.729</v>
      </c>
      <c r="F29" s="4">
        <v>2800</v>
      </c>
      <c r="G29" s="4"/>
      <c r="H29" s="2"/>
    </row>
    <row r="30" spans="1:8" ht="15.75" customHeight="1">
      <c r="A30" s="16"/>
      <c r="B30" s="16" t="s">
        <v>33</v>
      </c>
      <c r="C30" s="16"/>
      <c r="D30" s="16"/>
      <c r="E30" s="16">
        <f>SUM(E29:E29)</f>
        <v>1.729</v>
      </c>
      <c r="F30" s="16"/>
      <c r="G30" s="16"/>
      <c r="H30" s="30"/>
    </row>
    <row r="31" spans="1:8" ht="15">
      <c r="A31" s="1"/>
      <c r="H31" s="8"/>
    </row>
    <row r="32" spans="1:8" ht="15">
      <c r="A32" s="1"/>
      <c r="H32" s="8"/>
    </row>
    <row r="33" spans="1:7" ht="15">
      <c r="A33" s="1"/>
      <c r="B33" s="5" t="s">
        <v>34</v>
      </c>
      <c r="C33" s="5"/>
      <c r="D33" s="5"/>
      <c r="E33" s="5"/>
      <c r="F33" s="5" t="s">
        <v>49</v>
      </c>
      <c r="G33" s="5"/>
    </row>
    <row r="34" ht="12.75">
      <c r="A34" s="1"/>
    </row>
    <row r="35" spans="1:7" ht="12.75">
      <c r="A35" s="1"/>
      <c r="B35" s="1" t="s">
        <v>36</v>
      </c>
      <c r="C35" s="1" t="s">
        <v>48</v>
      </c>
      <c r="D35" s="1"/>
      <c r="E35" s="1"/>
      <c r="F35" s="1"/>
      <c r="G35" s="1"/>
    </row>
    <row r="36" spans="1:7" ht="12.75">
      <c r="A36" s="1"/>
      <c r="B36" s="1" t="s">
        <v>52</v>
      </c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  <row r="617" spans="1:7" ht="12.75">
      <c r="A617" s="1"/>
      <c r="B617" s="1"/>
      <c r="C617" s="1"/>
      <c r="D617" s="1"/>
      <c r="E617" s="1"/>
      <c r="F617" s="1"/>
      <c r="G617" s="1"/>
    </row>
    <row r="618" spans="1:7" ht="12.75">
      <c r="A618" s="1"/>
      <c r="B618" s="1"/>
      <c r="C618" s="1"/>
      <c r="D618" s="1"/>
      <c r="E618" s="1"/>
      <c r="F618" s="1"/>
      <c r="G618" s="1"/>
    </row>
    <row r="619" spans="1:7" ht="12.75">
      <c r="A619" s="1"/>
      <c r="B619" s="1"/>
      <c r="C619" s="1"/>
      <c r="D619" s="1"/>
      <c r="E619" s="1"/>
      <c r="F619" s="1"/>
      <c r="G619" s="1"/>
    </row>
    <row r="620" spans="1:7" ht="12.75">
      <c r="A620" s="1"/>
      <c r="B620" s="1"/>
      <c r="C620" s="1"/>
      <c r="D620" s="1"/>
      <c r="E620" s="1"/>
      <c r="F620" s="1"/>
      <c r="G620" s="1"/>
    </row>
    <row r="621" spans="1:7" ht="12.75">
      <c r="A621" s="1"/>
      <c r="B621" s="1"/>
      <c r="C621" s="1"/>
      <c r="D621" s="1"/>
      <c r="E621" s="1"/>
      <c r="F621" s="1"/>
      <c r="G621" s="1"/>
    </row>
    <row r="622" spans="1:7" ht="12.75">
      <c r="A622" s="1"/>
      <c r="B622" s="1"/>
      <c r="C622" s="1"/>
      <c r="D622" s="1"/>
      <c r="E622" s="1"/>
      <c r="F622" s="1"/>
      <c r="G622" s="1"/>
    </row>
    <row r="623" spans="1:7" ht="12.75">
      <c r="A623" s="1"/>
      <c r="B623" s="1"/>
      <c r="C623" s="1"/>
      <c r="D623" s="1"/>
      <c r="E623" s="1"/>
      <c r="F623" s="1"/>
      <c r="G623" s="1"/>
    </row>
    <row r="624" spans="1:7" ht="12.75">
      <c r="A624" s="1"/>
      <c r="B624" s="1"/>
      <c r="C624" s="1"/>
      <c r="D624" s="1"/>
      <c r="E624" s="1"/>
      <c r="F624" s="1"/>
      <c r="G624" s="1"/>
    </row>
    <row r="625" spans="1:7" ht="12.75">
      <c r="A625" s="1"/>
      <c r="B625" s="1"/>
      <c r="C625" s="1"/>
      <c r="D625" s="1"/>
      <c r="E625" s="1"/>
      <c r="F625" s="1"/>
      <c r="G625" s="1"/>
    </row>
    <row r="626" spans="1:7" ht="12.75">
      <c r="A626" s="1"/>
      <c r="B626" s="1"/>
      <c r="C626" s="1"/>
      <c r="D626" s="1"/>
      <c r="E626" s="1"/>
      <c r="F626" s="1"/>
      <c r="G626" s="1"/>
    </row>
    <row r="627" spans="1:7" ht="12.75">
      <c r="A627" s="1"/>
      <c r="B627" s="1"/>
      <c r="C627" s="1"/>
      <c r="D627" s="1"/>
      <c r="E627" s="1"/>
      <c r="F627" s="1"/>
      <c r="G627" s="1"/>
    </row>
    <row r="628" spans="1:7" ht="12.75">
      <c r="A628" s="1"/>
      <c r="B628" s="1"/>
      <c r="C628" s="1"/>
      <c r="D628" s="1"/>
      <c r="E628" s="1"/>
      <c r="F628" s="1"/>
      <c r="G628" s="1"/>
    </row>
    <row r="629" spans="1:7" ht="12.75">
      <c r="A629" s="1"/>
      <c r="B629" s="1"/>
      <c r="C629" s="1"/>
      <c r="D629" s="1"/>
      <c r="E629" s="1"/>
      <c r="F629" s="1"/>
      <c r="G629" s="1"/>
    </row>
    <row r="630" spans="1:7" ht="12.75">
      <c r="A630" s="1"/>
      <c r="B630" s="1"/>
      <c r="C630" s="1"/>
      <c r="D630" s="1"/>
      <c r="E630" s="1"/>
      <c r="F630" s="1"/>
      <c r="G630" s="1"/>
    </row>
    <row r="631" spans="1:7" ht="12.75">
      <c r="A631" s="1"/>
      <c r="B631" s="1"/>
      <c r="C631" s="1"/>
      <c r="D631" s="1"/>
      <c r="E631" s="1"/>
      <c r="F631" s="1"/>
      <c r="G631" s="1"/>
    </row>
    <row r="632" spans="1:7" ht="12.75">
      <c r="A632" s="1"/>
      <c r="B632" s="1"/>
      <c r="C632" s="1"/>
      <c r="D632" s="1"/>
      <c r="E632" s="1"/>
      <c r="F632" s="1"/>
      <c r="G632" s="1"/>
    </row>
    <row r="633" spans="1:7" ht="12.75">
      <c r="A633" s="1"/>
      <c r="B633" s="1"/>
      <c r="C633" s="1"/>
      <c r="D633" s="1"/>
      <c r="E633" s="1"/>
      <c r="F633" s="1"/>
      <c r="G633" s="1"/>
    </row>
    <row r="634" spans="1:7" ht="12.75">
      <c r="A634" s="1"/>
      <c r="B634" s="1"/>
      <c r="C634" s="1"/>
      <c r="D634" s="1"/>
      <c r="E634" s="1"/>
      <c r="F634" s="1"/>
      <c r="G634" s="1"/>
    </row>
    <row r="635" spans="1:7" ht="12.75">
      <c r="A635" s="1"/>
      <c r="B635" s="1"/>
      <c r="C635" s="1"/>
      <c r="D635" s="1"/>
      <c r="E635" s="1"/>
      <c r="F635" s="1"/>
      <c r="G635" s="1"/>
    </row>
    <row r="636" spans="1:7" ht="12.75">
      <c r="A636" s="1"/>
      <c r="B636" s="1"/>
      <c r="C636" s="1"/>
      <c r="D636" s="1"/>
      <c r="E636" s="1"/>
      <c r="F636" s="1"/>
      <c r="G636" s="1"/>
    </row>
    <row r="637" spans="1:7" ht="12.75">
      <c r="A637" s="1"/>
      <c r="B637" s="1"/>
      <c r="C637" s="1"/>
      <c r="D637" s="1"/>
      <c r="E637" s="1"/>
      <c r="F637" s="1"/>
      <c r="G637" s="1"/>
    </row>
    <row r="638" spans="1:7" ht="12.75">
      <c r="A638" s="1"/>
      <c r="B638" s="1"/>
      <c r="C638" s="1"/>
      <c r="D638" s="1"/>
      <c r="E638" s="1"/>
      <c r="F638" s="1"/>
      <c r="G638" s="1"/>
    </row>
    <row r="639" spans="1:7" ht="12.75">
      <c r="A639" s="1"/>
      <c r="B639" s="1"/>
      <c r="C639" s="1"/>
      <c r="D639" s="1"/>
      <c r="E639" s="1"/>
      <c r="F639" s="1"/>
      <c r="G639" s="1"/>
    </row>
    <row r="640" spans="1:7" ht="12.75">
      <c r="A640" s="1"/>
      <c r="B640" s="1"/>
      <c r="C640" s="1"/>
      <c r="D640" s="1"/>
      <c r="E640" s="1"/>
      <c r="F640" s="1"/>
      <c r="G640" s="1"/>
    </row>
    <row r="641" spans="1:7" ht="12.75">
      <c r="A641" s="1"/>
      <c r="B641" s="1"/>
      <c r="C641" s="1"/>
      <c r="D641" s="1"/>
      <c r="E641" s="1"/>
      <c r="F641" s="1"/>
      <c r="G641" s="1"/>
    </row>
    <row r="642" spans="1:7" ht="12.75">
      <c r="A642" s="1"/>
      <c r="B642" s="1"/>
      <c r="C642" s="1"/>
      <c r="D642" s="1"/>
      <c r="E642" s="1"/>
      <c r="F642" s="1"/>
      <c r="G642" s="1"/>
    </row>
    <row r="643" spans="1:7" ht="12.75">
      <c r="A643" s="1"/>
      <c r="B643" s="1"/>
      <c r="C643" s="1"/>
      <c r="D643" s="1"/>
      <c r="E643" s="1"/>
      <c r="F643" s="1"/>
      <c r="G643" s="1"/>
    </row>
    <row r="644" spans="1:7" ht="12.75">
      <c r="A644" s="1"/>
      <c r="B644" s="1"/>
      <c r="C644" s="1"/>
      <c r="D644" s="1"/>
      <c r="E644" s="1"/>
      <c r="F644" s="1"/>
      <c r="G644" s="1"/>
    </row>
    <row r="645" spans="1:7" ht="12.75">
      <c r="A645" s="1"/>
      <c r="B645" s="1"/>
      <c r="C645" s="1"/>
      <c r="D645" s="1"/>
      <c r="E645" s="1"/>
      <c r="F645" s="1"/>
      <c r="G645" s="1"/>
    </row>
    <row r="646" spans="1:7" ht="12.75">
      <c r="A646" s="1"/>
      <c r="B646" s="1"/>
      <c r="C646" s="1"/>
      <c r="D646" s="1"/>
      <c r="E646" s="1"/>
      <c r="F646" s="1"/>
      <c r="G646" s="1"/>
    </row>
    <row r="647" spans="1:7" ht="12.75">
      <c r="A647" s="1"/>
      <c r="B647" s="1"/>
      <c r="C647" s="1"/>
      <c r="D647" s="1"/>
      <c r="E647" s="1"/>
      <c r="F647" s="1"/>
      <c r="G647" s="1"/>
    </row>
    <row r="648" spans="1:7" ht="12.75">
      <c r="A648" s="1"/>
      <c r="B648" s="1"/>
      <c r="C648" s="1"/>
      <c r="D648" s="1"/>
      <c r="E648" s="1"/>
      <c r="F648" s="1"/>
      <c r="G648" s="1"/>
    </row>
    <row r="649" spans="1:7" ht="12.75">
      <c r="A649" s="1"/>
      <c r="B649" s="1"/>
      <c r="C649" s="1"/>
      <c r="D649" s="1"/>
      <c r="E649" s="1"/>
      <c r="F649" s="1"/>
      <c r="G649" s="1"/>
    </row>
    <row r="650" spans="1:7" ht="12.75">
      <c r="A650" s="1"/>
      <c r="B650" s="1"/>
      <c r="C650" s="1"/>
      <c r="D650" s="1"/>
      <c r="E650" s="1"/>
      <c r="F650" s="1"/>
      <c r="G650" s="1"/>
    </row>
    <row r="651" spans="1:7" ht="12.75">
      <c r="A651" s="1"/>
      <c r="B651" s="1"/>
      <c r="C651" s="1"/>
      <c r="D651" s="1"/>
      <c r="E651" s="1"/>
      <c r="F651" s="1"/>
      <c r="G651" s="1"/>
    </row>
    <row r="652" spans="1:7" ht="12.75">
      <c r="A652" s="1"/>
      <c r="B652" s="1"/>
      <c r="C652" s="1"/>
      <c r="D652" s="1"/>
      <c r="E652" s="1"/>
      <c r="F652" s="1"/>
      <c r="G652" s="1"/>
    </row>
    <row r="653" spans="1:7" ht="12.75">
      <c r="A653" s="1"/>
      <c r="B653" s="1"/>
      <c r="C653" s="1"/>
      <c r="D653" s="1"/>
      <c r="E653" s="1"/>
      <c r="F653" s="1"/>
      <c r="G653" s="1"/>
    </row>
    <row r="654" spans="1:7" ht="12.75">
      <c r="A654" s="1"/>
      <c r="B654" s="1"/>
      <c r="C654" s="1"/>
      <c r="D654" s="1"/>
      <c r="E654" s="1"/>
      <c r="F654" s="1"/>
      <c r="G654" s="1"/>
    </row>
    <row r="655" spans="1:7" ht="12.75">
      <c r="A655" s="1"/>
      <c r="B655" s="1"/>
      <c r="C655" s="1"/>
      <c r="D655" s="1"/>
      <c r="E655" s="1"/>
      <c r="F655" s="1"/>
      <c r="G655" s="1"/>
    </row>
    <row r="656" spans="1:7" ht="12.75">
      <c r="A656" s="1"/>
      <c r="B656" s="1"/>
      <c r="C656" s="1"/>
      <c r="D656" s="1"/>
      <c r="E656" s="1"/>
      <c r="F656" s="1"/>
      <c r="G656" s="1"/>
    </row>
    <row r="657" spans="1:7" ht="12.75">
      <c r="A657" s="1"/>
      <c r="B657" s="1"/>
      <c r="C657" s="1"/>
      <c r="D657" s="1"/>
      <c r="E657" s="1"/>
      <c r="F657" s="1"/>
      <c r="G657" s="1"/>
    </row>
    <row r="658" spans="1:7" ht="12.75">
      <c r="A658" s="1"/>
      <c r="B658" s="1"/>
      <c r="C658" s="1"/>
      <c r="D658" s="1"/>
      <c r="E658" s="1"/>
      <c r="F658" s="1"/>
      <c r="G658" s="1"/>
    </row>
    <row r="659" spans="1:7" ht="12.75">
      <c r="A659" s="1"/>
      <c r="B659" s="1"/>
      <c r="C659" s="1"/>
      <c r="D659" s="1"/>
      <c r="E659" s="1"/>
      <c r="F659" s="1"/>
      <c r="G659" s="1"/>
    </row>
    <row r="660" spans="1:7" ht="12.75">
      <c r="A660" s="1"/>
      <c r="B660" s="1"/>
      <c r="C660" s="1"/>
      <c r="D660" s="1"/>
      <c r="E660" s="1"/>
      <c r="F660" s="1"/>
      <c r="G660" s="1"/>
    </row>
    <row r="661" spans="1:7" ht="12.75">
      <c r="A661" s="1"/>
      <c r="B661" s="1"/>
      <c r="C661" s="1"/>
      <c r="D661" s="1"/>
      <c r="E661" s="1"/>
      <c r="F661" s="1"/>
      <c r="G661" s="1"/>
    </row>
    <row r="662" spans="1:7" ht="12.75">
      <c r="A662" s="1"/>
      <c r="B662" s="1"/>
      <c r="C662" s="1"/>
      <c r="D662" s="1"/>
      <c r="E662" s="1"/>
      <c r="F662" s="1"/>
      <c r="G662" s="1"/>
    </row>
    <row r="663" spans="1:7" ht="12.75">
      <c r="A663" s="1"/>
      <c r="B663" s="1"/>
      <c r="C663" s="1"/>
      <c r="D663" s="1"/>
      <c r="E663" s="1"/>
      <c r="F663" s="1"/>
      <c r="G663" s="1"/>
    </row>
    <row r="664" spans="1:7" ht="12.75">
      <c r="A664" s="1"/>
      <c r="B664" s="1"/>
      <c r="C664" s="1"/>
      <c r="D664" s="1"/>
      <c r="E664" s="1"/>
      <c r="F664" s="1"/>
      <c r="G664" s="1"/>
    </row>
    <row r="665" spans="1:7" ht="12.75">
      <c r="A665" s="1"/>
      <c r="B665" s="1"/>
      <c r="C665" s="1"/>
      <c r="D665" s="1"/>
      <c r="E665" s="1"/>
      <c r="F665" s="1"/>
      <c r="G665" s="1"/>
    </row>
    <row r="666" spans="1:7" ht="12.75">
      <c r="A666" s="1"/>
      <c r="B666" s="1"/>
      <c r="C666" s="1"/>
      <c r="D666" s="1"/>
      <c r="E666" s="1"/>
      <c r="F666" s="1"/>
      <c r="G666" s="1"/>
    </row>
    <row r="667" spans="1:7" ht="12.75">
      <c r="A667" s="1"/>
      <c r="B667" s="1"/>
      <c r="C667" s="1"/>
      <c r="D667" s="1"/>
      <c r="E667" s="1"/>
      <c r="F667" s="1"/>
      <c r="G667" s="1"/>
    </row>
    <row r="668" spans="1:7" ht="12.75">
      <c r="A668" s="1"/>
      <c r="B668" s="1"/>
      <c r="C668" s="1"/>
      <c r="D668" s="1"/>
      <c r="E668" s="1"/>
      <c r="F668" s="1"/>
      <c r="G668" s="1"/>
    </row>
    <row r="669" spans="1:7" ht="12.75">
      <c r="A669" s="1"/>
      <c r="B669" s="1"/>
      <c r="C669" s="1"/>
      <c r="D669" s="1"/>
      <c r="E669" s="1"/>
      <c r="F669" s="1"/>
      <c r="G669" s="1"/>
    </row>
    <row r="670" spans="1:7" ht="12.75">
      <c r="A670" s="1"/>
      <c r="B670" s="1"/>
      <c r="C670" s="1"/>
      <c r="D670" s="1"/>
      <c r="E670" s="1"/>
      <c r="F670" s="1"/>
      <c r="G670" s="1"/>
    </row>
    <row r="671" spans="1:7" ht="12.75">
      <c r="A671" s="1"/>
      <c r="B671" s="1"/>
      <c r="C671" s="1"/>
      <c r="D671" s="1"/>
      <c r="E671" s="1"/>
      <c r="F671" s="1"/>
      <c r="G671" s="1"/>
    </row>
    <row r="672" spans="1:7" ht="12.75">
      <c r="A672" s="1"/>
      <c r="B672" s="1"/>
      <c r="C672" s="1"/>
      <c r="D672" s="1"/>
      <c r="E672" s="1"/>
      <c r="F672" s="1"/>
      <c r="G672" s="1"/>
    </row>
    <row r="673" spans="1:7" ht="12.75">
      <c r="A673" s="1"/>
      <c r="B673" s="1"/>
      <c r="C673" s="1"/>
      <c r="D673" s="1"/>
      <c r="E673" s="1"/>
      <c r="F673" s="1"/>
      <c r="G673" s="1"/>
    </row>
    <row r="674" spans="1:7" ht="12.75">
      <c r="A674" s="1"/>
      <c r="B674" s="1"/>
      <c r="C674" s="1"/>
      <c r="D674" s="1"/>
      <c r="E674" s="1"/>
      <c r="F674" s="1"/>
      <c r="G674" s="1"/>
    </row>
    <row r="675" spans="1:7" ht="12.75">
      <c r="A675" s="1"/>
      <c r="B675" s="1"/>
      <c r="C675" s="1"/>
      <c r="D675" s="1"/>
      <c r="E675" s="1"/>
      <c r="F675" s="1"/>
      <c r="G675" s="1"/>
    </row>
    <row r="676" spans="1:7" ht="12.75">
      <c r="A676" s="1"/>
      <c r="B676" s="1"/>
      <c r="C676" s="1"/>
      <c r="D676" s="1"/>
      <c r="E676" s="1"/>
      <c r="F676" s="1"/>
      <c r="G676" s="1"/>
    </row>
    <row r="677" spans="1:7" ht="12.75">
      <c r="A677" s="1"/>
      <c r="B677" s="1"/>
      <c r="C677" s="1"/>
      <c r="D677" s="1"/>
      <c r="E677" s="1"/>
      <c r="F677" s="1"/>
      <c r="G677" s="1"/>
    </row>
    <row r="678" spans="1:7" ht="12.75">
      <c r="A678" s="1"/>
      <c r="B678" s="1"/>
      <c r="C678" s="1"/>
      <c r="D678" s="1"/>
      <c r="E678" s="1"/>
      <c r="F678" s="1"/>
      <c r="G678" s="1"/>
    </row>
    <row r="679" spans="1:7" ht="12.75">
      <c r="A679" s="1"/>
      <c r="B679" s="1"/>
      <c r="C679" s="1"/>
      <c r="D679" s="1"/>
      <c r="E679" s="1"/>
      <c r="F679" s="1"/>
      <c r="G679" s="1"/>
    </row>
    <row r="680" spans="1:7" ht="12.75">
      <c r="A680" s="1"/>
      <c r="B680" s="1"/>
      <c r="C680" s="1"/>
      <c r="D680" s="1"/>
      <c r="E680" s="1"/>
      <c r="F680" s="1"/>
      <c r="G680" s="1"/>
    </row>
    <row r="681" spans="1:7" ht="12.75">
      <c r="A681" s="1"/>
      <c r="B681" s="1"/>
      <c r="C681" s="1"/>
      <c r="D681" s="1"/>
      <c r="E681" s="1"/>
      <c r="F681" s="1"/>
      <c r="G681" s="1"/>
    </row>
    <row r="682" spans="1:7" ht="12.75">
      <c r="A682" s="1"/>
      <c r="B682" s="1"/>
      <c r="C682" s="1"/>
      <c r="D682" s="1"/>
      <c r="E682" s="1"/>
      <c r="F682" s="1"/>
      <c r="G682" s="1"/>
    </row>
    <row r="683" spans="1:7" ht="12.75">
      <c r="A683" s="1"/>
      <c r="B683" s="1"/>
      <c r="C683" s="1"/>
      <c r="D683" s="1"/>
      <c r="E683" s="1"/>
      <c r="F683" s="1"/>
      <c r="G683" s="1"/>
    </row>
    <row r="684" spans="1:7" ht="12.75">
      <c r="A684" s="1"/>
      <c r="B684" s="1"/>
      <c r="C684" s="1"/>
      <c r="D684" s="1"/>
      <c r="E684" s="1"/>
      <c r="F684" s="1"/>
      <c r="G684" s="1"/>
    </row>
    <row r="685" spans="1:7" ht="12.75">
      <c r="A685" s="1"/>
      <c r="B685" s="1"/>
      <c r="C685" s="1"/>
      <c r="D685" s="1"/>
      <c r="E685" s="1"/>
      <c r="F685" s="1"/>
      <c r="G685" s="1"/>
    </row>
    <row r="686" spans="1:7" ht="12.75">
      <c r="A686" s="1"/>
      <c r="B686" s="1"/>
      <c r="C686" s="1"/>
      <c r="D686" s="1"/>
      <c r="E686" s="1"/>
      <c r="F686" s="1"/>
      <c r="G686" s="1"/>
    </row>
    <row r="687" spans="1:7" ht="12.75">
      <c r="A687" s="1"/>
      <c r="B687" s="1"/>
      <c r="C687" s="1"/>
      <c r="D687" s="1"/>
      <c r="E687" s="1"/>
      <c r="F687" s="1"/>
      <c r="G687" s="1"/>
    </row>
    <row r="688" spans="1:7" ht="12.75">
      <c r="A688" s="1"/>
      <c r="B688" s="1"/>
      <c r="C688" s="1"/>
      <c r="D688" s="1"/>
      <c r="E688" s="1"/>
      <c r="F688" s="1"/>
      <c r="G688" s="1"/>
    </row>
    <row r="689" spans="1:7" ht="12.75">
      <c r="A689" s="1"/>
      <c r="B689" s="1"/>
      <c r="C689" s="1"/>
      <c r="D689" s="1"/>
      <c r="E689" s="1"/>
      <c r="F689" s="1"/>
      <c r="G689" s="1"/>
    </row>
    <row r="690" spans="1:7" ht="12.75">
      <c r="A690" s="1"/>
      <c r="B690" s="1"/>
      <c r="C690" s="1"/>
      <c r="D690" s="1"/>
      <c r="E690" s="1"/>
      <c r="F690" s="1"/>
      <c r="G690" s="1"/>
    </row>
    <row r="691" spans="1:7" ht="12.75">
      <c r="A691" s="1"/>
      <c r="B691" s="1"/>
      <c r="C691" s="1"/>
      <c r="D691" s="1"/>
      <c r="E691" s="1"/>
      <c r="F691" s="1"/>
      <c r="G691" s="1"/>
    </row>
    <row r="692" spans="1:7" ht="12.75">
      <c r="A692" s="1"/>
      <c r="B692" s="1"/>
      <c r="C692" s="1"/>
      <c r="D692" s="1"/>
      <c r="E692" s="1"/>
      <c r="F692" s="1"/>
      <c r="G692" s="1"/>
    </row>
    <row r="693" spans="1:7" ht="12.75">
      <c r="A693" s="1"/>
      <c r="B693" s="1"/>
      <c r="C693" s="1"/>
      <c r="D693" s="1"/>
      <c r="E693" s="1"/>
      <c r="F693" s="1"/>
      <c r="G693" s="1"/>
    </row>
    <row r="694" spans="1:7" ht="12.75">
      <c r="A694" s="1"/>
      <c r="B694" s="1"/>
      <c r="C694" s="1"/>
      <c r="D694" s="1"/>
      <c r="E694" s="1"/>
      <c r="F694" s="1"/>
      <c r="G694" s="1"/>
    </row>
    <row r="695" spans="1:7" ht="12.75">
      <c r="A695" s="1"/>
      <c r="B695" s="1"/>
      <c r="C695" s="1"/>
      <c r="D695" s="1"/>
      <c r="E695" s="1"/>
      <c r="F695" s="1"/>
      <c r="G695" s="1"/>
    </row>
    <row r="696" spans="1:7" ht="12.75">
      <c r="A696" s="1"/>
      <c r="B696" s="1"/>
      <c r="C696" s="1"/>
      <c r="D696" s="1"/>
      <c r="E696" s="1"/>
      <c r="F696" s="1"/>
      <c r="G696" s="1"/>
    </row>
    <row r="697" spans="1:7" ht="12.75">
      <c r="A697" s="1"/>
      <c r="B697" s="1"/>
      <c r="C697" s="1"/>
      <c r="D697" s="1"/>
      <c r="E697" s="1"/>
      <c r="F697" s="1"/>
      <c r="G697" s="1"/>
    </row>
    <row r="698" spans="1:7" ht="12.75">
      <c r="A698" s="1"/>
      <c r="B698" s="1"/>
      <c r="C698" s="1"/>
      <c r="D698" s="1"/>
      <c r="E698" s="1"/>
      <c r="F698" s="1"/>
      <c r="G698" s="1"/>
    </row>
    <row r="699" spans="1:7" ht="12.75">
      <c r="A699" s="1"/>
      <c r="B699" s="1"/>
      <c r="C699" s="1"/>
      <c r="D699" s="1"/>
      <c r="E699" s="1"/>
      <c r="F699" s="1"/>
      <c r="G699" s="1"/>
    </row>
    <row r="700" spans="1:7" ht="12.75">
      <c r="A700" s="1"/>
      <c r="B700" s="1"/>
      <c r="C700" s="1"/>
      <c r="D700" s="1"/>
      <c r="E700" s="1"/>
      <c r="F700" s="1"/>
      <c r="G700" s="1"/>
    </row>
    <row r="701" spans="1:7" ht="12.75">
      <c r="A701" s="1"/>
      <c r="B701" s="1"/>
      <c r="C701" s="1"/>
      <c r="D701" s="1"/>
      <c r="E701" s="1"/>
      <c r="F701" s="1"/>
      <c r="G701" s="1"/>
    </row>
    <row r="702" spans="1:7" ht="12.75">
      <c r="A702" s="1"/>
      <c r="B702" s="1"/>
      <c r="C702" s="1"/>
      <c r="D702" s="1"/>
      <c r="E702" s="1"/>
      <c r="F702" s="1"/>
      <c r="G702" s="1"/>
    </row>
    <row r="703" spans="1:7" ht="12.75">
      <c r="A703" s="1"/>
      <c r="B703" s="1"/>
      <c r="C703" s="1"/>
      <c r="D703" s="1"/>
      <c r="E703" s="1"/>
      <c r="F703" s="1"/>
      <c r="G703" s="1"/>
    </row>
    <row r="704" spans="1:7" ht="12.75">
      <c r="A704" s="1"/>
      <c r="B704" s="1"/>
      <c r="C704" s="1"/>
      <c r="D704" s="1"/>
      <c r="E704" s="1"/>
      <c r="F704" s="1"/>
      <c r="G704" s="1"/>
    </row>
    <row r="705" spans="1:7" ht="12.75">
      <c r="A705" s="1"/>
      <c r="B705" s="1"/>
      <c r="C705" s="1"/>
      <c r="D705" s="1"/>
      <c r="E705" s="1"/>
      <c r="F705" s="1"/>
      <c r="G705" s="1"/>
    </row>
    <row r="706" spans="1:7" ht="12.75">
      <c r="A706" s="1"/>
      <c r="B706" s="1"/>
      <c r="C706" s="1"/>
      <c r="D706" s="1"/>
      <c r="E706" s="1"/>
      <c r="F706" s="1"/>
      <c r="G706" s="1"/>
    </row>
    <row r="707" spans="1:7" ht="12.75">
      <c r="A707" s="1"/>
      <c r="B707" s="1"/>
      <c r="C707" s="1"/>
      <c r="D707" s="1"/>
      <c r="E707" s="1"/>
      <c r="F707" s="1"/>
      <c r="G707" s="1"/>
    </row>
    <row r="708" spans="1:7" ht="12.75">
      <c r="A708" s="1"/>
      <c r="B708" s="1"/>
      <c r="C708" s="1"/>
      <c r="D708" s="1"/>
      <c r="E708" s="1"/>
      <c r="F708" s="1"/>
      <c r="G708" s="1"/>
    </row>
    <row r="709" spans="1:7" ht="12.75">
      <c r="A709" s="1"/>
      <c r="B709" s="1"/>
      <c r="C709" s="1"/>
      <c r="D709" s="1"/>
      <c r="E709" s="1"/>
      <c r="F709" s="1"/>
      <c r="G709" s="1"/>
    </row>
    <row r="710" spans="1:7" ht="12.75">
      <c r="A710" s="1"/>
      <c r="B710" s="1"/>
      <c r="C710" s="1"/>
      <c r="D710" s="1"/>
      <c r="E710" s="1"/>
      <c r="F710" s="1"/>
      <c r="G710" s="1"/>
    </row>
    <row r="711" spans="1:7" ht="12.75">
      <c r="A711" s="1"/>
      <c r="B711" s="1"/>
      <c r="C711" s="1"/>
      <c r="D711" s="1"/>
      <c r="E711" s="1"/>
      <c r="F711" s="1"/>
      <c r="G711" s="1"/>
    </row>
    <row r="712" spans="1:7" ht="12.75">
      <c r="A712" s="1"/>
      <c r="B712" s="1"/>
      <c r="C712" s="1"/>
      <c r="D712" s="1"/>
      <c r="E712" s="1"/>
      <c r="F712" s="1"/>
      <c r="G712" s="1"/>
    </row>
    <row r="713" spans="1:7" ht="12.75">
      <c r="A713" s="1"/>
      <c r="B713" s="1"/>
      <c r="C713" s="1"/>
      <c r="D713" s="1"/>
      <c r="E713" s="1"/>
      <c r="F713" s="1"/>
      <c r="G713" s="1"/>
    </row>
    <row r="714" spans="1:7" ht="12.75">
      <c r="A714" s="1"/>
      <c r="B714" s="1"/>
      <c r="C714" s="1"/>
      <c r="D714" s="1"/>
      <c r="E714" s="1"/>
      <c r="F714" s="1"/>
      <c r="G714" s="1"/>
    </row>
    <row r="715" spans="1:7" ht="12.75">
      <c r="A715" s="1"/>
      <c r="B715" s="1"/>
      <c r="C715" s="1"/>
      <c r="D715" s="1"/>
      <c r="E715" s="1"/>
      <c r="F715" s="1"/>
      <c r="G715" s="1"/>
    </row>
    <row r="716" spans="1:7" ht="12.75">
      <c r="A716" s="1"/>
      <c r="B716" s="1"/>
      <c r="C716" s="1"/>
      <c r="D716" s="1"/>
      <c r="E716" s="1"/>
      <c r="F716" s="1"/>
      <c r="G716" s="1"/>
    </row>
    <row r="717" spans="1:7" ht="12.75">
      <c r="A717" s="1"/>
      <c r="B717" s="1"/>
      <c r="C717" s="1"/>
      <c r="D717" s="1"/>
      <c r="E717" s="1"/>
      <c r="F717" s="1"/>
      <c r="G717" s="1"/>
    </row>
    <row r="718" spans="1:7" ht="12.75">
      <c r="A718" s="1"/>
      <c r="B718" s="1"/>
      <c r="C718" s="1"/>
      <c r="D718" s="1"/>
      <c r="E718" s="1"/>
      <c r="F718" s="1"/>
      <c r="G718" s="1"/>
    </row>
    <row r="719" spans="1:7" ht="12.75">
      <c r="A719" s="1"/>
      <c r="B719" s="1"/>
      <c r="C719" s="1"/>
      <c r="D719" s="1"/>
      <c r="E719" s="1"/>
      <c r="F719" s="1"/>
      <c r="G719" s="1"/>
    </row>
    <row r="720" spans="1:7" ht="12.75">
      <c r="A720" s="1"/>
      <c r="B720" s="1"/>
      <c r="C720" s="1"/>
      <c r="D720" s="1"/>
      <c r="E720" s="1"/>
      <c r="F720" s="1"/>
      <c r="G720" s="1"/>
    </row>
    <row r="721" spans="1:7" ht="12.75">
      <c r="A721" s="1"/>
      <c r="B721" s="1"/>
      <c r="C721" s="1"/>
      <c r="D721" s="1"/>
      <c r="E721" s="1"/>
      <c r="F721" s="1"/>
      <c r="G721" s="1"/>
    </row>
    <row r="722" spans="1:7" ht="12.75">
      <c r="A722" s="1"/>
      <c r="B722" s="1"/>
      <c r="C722" s="1"/>
      <c r="D722" s="1"/>
      <c r="E722" s="1"/>
      <c r="F722" s="1"/>
      <c r="G722" s="1"/>
    </row>
    <row r="723" spans="1:7" ht="12.75">
      <c r="A723" s="1"/>
      <c r="B723" s="1"/>
      <c r="C723" s="1"/>
      <c r="D723" s="1"/>
      <c r="E723" s="1"/>
      <c r="F723" s="1"/>
      <c r="G723" s="1"/>
    </row>
    <row r="724" spans="1:7" ht="12.75">
      <c r="A724" s="1"/>
      <c r="B724" s="1"/>
      <c r="C724" s="1"/>
      <c r="D724" s="1"/>
      <c r="E724" s="1"/>
      <c r="F724" s="1"/>
      <c r="G724" s="1"/>
    </row>
    <row r="725" spans="1:7" ht="12.75">
      <c r="A725" s="1"/>
      <c r="B725" s="1"/>
      <c r="C725" s="1"/>
      <c r="D725" s="1"/>
      <c r="E725" s="1"/>
      <c r="F725" s="1"/>
      <c r="G725" s="1"/>
    </row>
    <row r="726" spans="1:7" ht="12.75">
      <c r="A726" s="1"/>
      <c r="B726" s="1"/>
      <c r="C726" s="1"/>
      <c r="D726" s="1"/>
      <c r="E726" s="1"/>
      <c r="F726" s="1"/>
      <c r="G726" s="1"/>
    </row>
    <row r="727" spans="1:7" ht="12.75">
      <c r="A727" s="1"/>
      <c r="B727" s="1"/>
      <c r="C727" s="1"/>
      <c r="D727" s="1"/>
      <c r="E727" s="1"/>
      <c r="F727" s="1"/>
      <c r="G727" s="1"/>
    </row>
    <row r="728" spans="1:7" ht="12.75">
      <c r="A728" s="1"/>
      <c r="B728" s="1"/>
      <c r="C728" s="1"/>
      <c r="D728" s="1"/>
      <c r="E728" s="1"/>
      <c r="F728" s="1"/>
      <c r="G728" s="1"/>
    </row>
    <row r="729" spans="1:7" ht="12.75">
      <c r="A729" s="1"/>
      <c r="B729" s="1"/>
      <c r="C729" s="1"/>
      <c r="D729" s="1"/>
      <c r="E729" s="1"/>
      <c r="F729" s="1"/>
      <c r="G729" s="1"/>
    </row>
    <row r="730" spans="1:7" ht="12.75">
      <c r="A730" s="1"/>
      <c r="B730" s="1"/>
      <c r="C730" s="1"/>
      <c r="D730" s="1"/>
      <c r="E730" s="1"/>
      <c r="F730" s="1"/>
      <c r="G730" s="1"/>
    </row>
    <row r="731" spans="1:7" ht="12.75">
      <c r="A731" s="1"/>
      <c r="B731" s="1"/>
      <c r="C731" s="1"/>
      <c r="D731" s="1"/>
      <c r="E731" s="1"/>
      <c r="F731" s="1"/>
      <c r="G731" s="1"/>
    </row>
    <row r="732" spans="1:7" ht="12.75">
      <c r="A732" s="1"/>
      <c r="B732" s="1"/>
      <c r="C732" s="1"/>
      <c r="D732" s="1"/>
      <c r="E732" s="1"/>
      <c r="F732" s="1"/>
      <c r="G732" s="1"/>
    </row>
    <row r="733" spans="1:7" ht="12.75">
      <c r="A733" s="1"/>
      <c r="B733" s="1"/>
      <c r="C733" s="1"/>
      <c r="D733" s="1"/>
      <c r="E733" s="1"/>
      <c r="F733" s="1"/>
      <c r="G733" s="1"/>
    </row>
    <row r="734" spans="1:7" ht="12.75">
      <c r="A734" s="1"/>
      <c r="B734" s="1"/>
      <c r="C734" s="1"/>
      <c r="D734" s="1"/>
      <c r="E734" s="1"/>
      <c r="F734" s="1"/>
      <c r="G734" s="1"/>
    </row>
    <row r="735" spans="1:7" ht="12.75">
      <c r="A735" s="1"/>
      <c r="B735" s="1"/>
      <c r="C735" s="1"/>
      <c r="D735" s="1"/>
      <c r="E735" s="1"/>
      <c r="F735" s="1"/>
      <c r="G735" s="1"/>
    </row>
    <row r="736" spans="1:7" ht="12.75">
      <c r="A736" s="1"/>
      <c r="B736" s="1"/>
      <c r="C736" s="1"/>
      <c r="D736" s="1"/>
      <c r="E736" s="1"/>
      <c r="F736" s="1"/>
      <c r="G736" s="1"/>
    </row>
    <row r="737" spans="1:7" ht="12.75">
      <c r="A737" s="1"/>
      <c r="B737" s="1"/>
      <c r="C737" s="1"/>
      <c r="D737" s="1"/>
      <c r="E737" s="1"/>
      <c r="F737" s="1"/>
      <c r="G737" s="1"/>
    </row>
    <row r="738" spans="1:7" ht="12.75">
      <c r="A738" s="1"/>
      <c r="B738" s="1"/>
      <c r="C738" s="1"/>
      <c r="D738" s="1"/>
      <c r="E738" s="1"/>
      <c r="F738" s="1"/>
      <c r="G738" s="1"/>
    </row>
    <row r="739" spans="1:7" ht="12.75">
      <c r="A739" s="1"/>
      <c r="B739" s="1"/>
      <c r="C739" s="1"/>
      <c r="D739" s="1"/>
      <c r="E739" s="1"/>
      <c r="F739" s="1"/>
      <c r="G739" s="1"/>
    </row>
    <row r="740" spans="1:7" ht="12.75">
      <c r="A740" s="1"/>
      <c r="B740" s="1"/>
      <c r="C740" s="1"/>
      <c r="D740" s="1"/>
      <c r="E740" s="1"/>
      <c r="F740" s="1"/>
      <c r="G740" s="1"/>
    </row>
    <row r="741" spans="1:7" ht="12.75">
      <c r="A741" s="1"/>
      <c r="B741" s="1"/>
      <c r="C741" s="1"/>
      <c r="D741" s="1"/>
      <c r="E741" s="1"/>
      <c r="F741" s="1"/>
      <c r="G741" s="1"/>
    </row>
    <row r="742" spans="1:7" ht="12.75">
      <c r="A742" s="1"/>
      <c r="B742" s="1"/>
      <c r="C742" s="1"/>
      <c r="D742" s="1"/>
      <c r="E742" s="1"/>
      <c r="F742" s="1"/>
      <c r="G742" s="1"/>
    </row>
    <row r="743" spans="1:7" ht="12.75">
      <c r="A743" s="1"/>
      <c r="B743" s="1"/>
      <c r="C743" s="1"/>
      <c r="D743" s="1"/>
      <c r="E743" s="1"/>
      <c r="F743" s="1"/>
      <c r="G743" s="1"/>
    </row>
    <row r="744" spans="1:7" ht="12.75">
      <c r="A744" s="1"/>
      <c r="B744" s="1"/>
      <c r="C744" s="1"/>
      <c r="D744" s="1"/>
      <c r="E744" s="1"/>
      <c r="F744" s="1"/>
      <c r="G744" s="1"/>
    </row>
    <row r="745" spans="1:7" ht="12.75">
      <c r="A745" s="1"/>
      <c r="B745" s="1"/>
      <c r="C745" s="1"/>
      <c r="D745" s="1"/>
      <c r="E745" s="1"/>
      <c r="F745" s="1"/>
      <c r="G745" s="1"/>
    </row>
    <row r="746" spans="1:7" ht="12.75">
      <c r="A746" s="1"/>
      <c r="B746" s="1"/>
      <c r="C746" s="1"/>
      <c r="D746" s="1"/>
      <c r="E746" s="1"/>
      <c r="F746" s="1"/>
      <c r="G746" s="1"/>
    </row>
    <row r="747" spans="1:7" ht="12.75">
      <c r="A747" s="1"/>
      <c r="B747" s="1"/>
      <c r="C747" s="1"/>
      <c r="D747" s="1"/>
      <c r="E747" s="1"/>
      <c r="F747" s="1"/>
      <c r="G747" s="1"/>
    </row>
    <row r="748" spans="1:7" ht="12.75">
      <c r="A748" s="1"/>
      <c r="B748" s="1"/>
      <c r="C748" s="1"/>
      <c r="D748" s="1"/>
      <c r="E748" s="1"/>
      <c r="F748" s="1"/>
      <c r="G748" s="1"/>
    </row>
    <row r="749" spans="1:7" ht="12.75">
      <c r="A749" s="1"/>
      <c r="B749" s="1"/>
      <c r="C749" s="1"/>
      <c r="D749" s="1"/>
      <c r="E749" s="1"/>
      <c r="F749" s="1"/>
      <c r="G749" s="1"/>
    </row>
    <row r="750" spans="1:7" ht="12.75">
      <c r="A750" s="1"/>
      <c r="B750" s="1"/>
      <c r="C750" s="1"/>
      <c r="D750" s="1"/>
      <c r="E750" s="1"/>
      <c r="F750" s="1"/>
      <c r="G750" s="1"/>
    </row>
    <row r="751" spans="1:7" ht="12.75">
      <c r="A751" s="1"/>
      <c r="B751" s="1"/>
      <c r="C751" s="1"/>
      <c r="D751" s="1"/>
      <c r="E751" s="1"/>
      <c r="F751" s="1"/>
      <c r="G751" s="1"/>
    </row>
    <row r="752" spans="1:7" ht="12.75">
      <c r="A752" s="1"/>
      <c r="B752" s="1"/>
      <c r="C752" s="1"/>
      <c r="D752" s="1"/>
      <c r="E752" s="1"/>
      <c r="F752" s="1"/>
      <c r="G752" s="1"/>
    </row>
    <row r="753" spans="1:7" ht="12.75">
      <c r="A753" s="1"/>
      <c r="B753" s="1"/>
      <c r="C753" s="1"/>
      <c r="D753" s="1"/>
      <c r="E753" s="1"/>
      <c r="F753" s="1"/>
      <c r="G753" s="1"/>
    </row>
    <row r="754" spans="1:7" ht="12.75">
      <c r="A754" s="1"/>
      <c r="B754" s="1"/>
      <c r="C754" s="1"/>
      <c r="D754" s="1"/>
      <c r="E754" s="1"/>
      <c r="F754" s="1"/>
      <c r="G754" s="1"/>
    </row>
    <row r="755" spans="1:7" ht="12.75">
      <c r="A755" s="1"/>
      <c r="B755" s="1"/>
      <c r="C755" s="1"/>
      <c r="D755" s="1"/>
      <c r="E755" s="1"/>
      <c r="F755" s="1"/>
      <c r="G755" s="1"/>
    </row>
    <row r="756" spans="1:7" ht="12.75">
      <c r="A756" s="1"/>
      <c r="B756" s="1"/>
      <c r="C756" s="1"/>
      <c r="D756" s="1"/>
      <c r="E756" s="1"/>
      <c r="F756" s="1"/>
      <c r="G756" s="1"/>
    </row>
    <row r="757" spans="1:7" ht="12.75">
      <c r="A757" s="1"/>
      <c r="B757" s="1"/>
      <c r="C757" s="1"/>
      <c r="D757" s="1"/>
      <c r="E757" s="1"/>
      <c r="F757" s="1"/>
      <c r="G757" s="1"/>
    </row>
    <row r="758" spans="1:7" ht="12.75">
      <c r="A758" s="1"/>
      <c r="B758" s="1"/>
      <c r="C758" s="1"/>
      <c r="D758" s="1"/>
      <c r="E758" s="1"/>
      <c r="F758" s="1"/>
      <c r="G758" s="1"/>
    </row>
    <row r="759" spans="1:7" ht="12.75">
      <c r="A759" s="1"/>
      <c r="B759" s="1"/>
      <c r="C759" s="1"/>
      <c r="D759" s="1"/>
      <c r="E759" s="1"/>
      <c r="F759" s="1"/>
      <c r="G759" s="1"/>
    </row>
    <row r="760" spans="1:7" ht="12.75">
      <c r="A760" s="1"/>
      <c r="B760" s="1"/>
      <c r="C760" s="1"/>
      <c r="D760" s="1"/>
      <c r="E760" s="1"/>
      <c r="F760" s="1"/>
      <c r="G760" s="1"/>
    </row>
    <row r="761" spans="1:7" ht="12.75">
      <c r="A761" s="1"/>
      <c r="B761" s="1"/>
      <c r="C761" s="1"/>
      <c r="D761" s="1"/>
      <c r="E761" s="1"/>
      <c r="F761" s="1"/>
      <c r="G761" s="1"/>
    </row>
    <row r="762" spans="1:7" ht="12.75">
      <c r="A762" s="1"/>
      <c r="B762" s="1"/>
      <c r="C762" s="1"/>
      <c r="D762" s="1"/>
      <c r="E762" s="1"/>
      <c r="F762" s="1"/>
      <c r="G762" s="1"/>
    </row>
    <row r="763" spans="1:7" ht="12.75">
      <c r="A763" s="1"/>
      <c r="B763" s="1"/>
      <c r="C763" s="1"/>
      <c r="D763" s="1"/>
      <c r="E763" s="1"/>
      <c r="F763" s="1"/>
      <c r="G763" s="1"/>
    </row>
    <row r="764" spans="1:7" ht="12.75">
      <c r="A764" s="1"/>
      <c r="B764" s="1"/>
      <c r="C764" s="1"/>
      <c r="D764" s="1"/>
      <c r="E764" s="1"/>
      <c r="F764" s="1"/>
      <c r="G764" s="1"/>
    </row>
    <row r="765" spans="1:7" ht="12.75">
      <c r="A765" s="1"/>
      <c r="B765" s="1"/>
      <c r="C765" s="1"/>
      <c r="D765" s="1"/>
      <c r="E765" s="1"/>
      <c r="F765" s="1"/>
      <c r="G765" s="1"/>
    </row>
    <row r="766" spans="1:7" ht="12.75">
      <c r="A766" s="1"/>
      <c r="B766" s="1"/>
      <c r="C766" s="1"/>
      <c r="D766" s="1"/>
      <c r="E766" s="1"/>
      <c r="F766" s="1"/>
      <c r="G766" s="1"/>
    </row>
    <row r="767" spans="1:7" ht="12.75">
      <c r="A767" s="1"/>
      <c r="B767" s="1"/>
      <c r="C767" s="1"/>
      <c r="D767" s="1"/>
      <c r="E767" s="1"/>
      <c r="F767" s="1"/>
      <c r="G767" s="1"/>
    </row>
    <row r="768" spans="1:7" ht="12.75">
      <c r="A768" s="1"/>
      <c r="B768" s="1"/>
      <c r="C768" s="1"/>
      <c r="D768" s="1"/>
      <c r="E768" s="1"/>
      <c r="F768" s="1"/>
      <c r="G768" s="1"/>
    </row>
    <row r="769" spans="1:7" ht="12.75">
      <c r="A769" s="1"/>
      <c r="B769" s="1"/>
      <c r="C769" s="1"/>
      <c r="D769" s="1"/>
      <c r="E769" s="1"/>
      <c r="F769" s="1"/>
      <c r="G769" s="1"/>
    </row>
    <row r="770" spans="1:7" ht="12.75">
      <c r="A770" s="1"/>
      <c r="B770" s="1"/>
      <c r="C770" s="1"/>
      <c r="D770" s="1"/>
      <c r="E770" s="1"/>
      <c r="F770" s="1"/>
      <c r="G770" s="1"/>
    </row>
    <row r="771" spans="1:7" ht="12.75">
      <c r="A771" s="1"/>
      <c r="B771" s="1"/>
      <c r="C771" s="1"/>
      <c r="D771" s="1"/>
      <c r="E771" s="1"/>
      <c r="F771" s="1"/>
      <c r="G771" s="1"/>
    </row>
    <row r="772" spans="1:7" ht="12.75">
      <c r="A772" s="1"/>
      <c r="B772" s="1"/>
      <c r="C772" s="1"/>
      <c r="D772" s="1"/>
      <c r="E772" s="1"/>
      <c r="F772" s="1"/>
      <c r="G772" s="1"/>
    </row>
    <row r="773" spans="1:7" ht="12.75">
      <c r="A773" s="1"/>
      <c r="B773" s="1"/>
      <c r="C773" s="1"/>
      <c r="D773" s="1"/>
      <c r="E773" s="1"/>
      <c r="F773" s="1"/>
      <c r="G773" s="1"/>
    </row>
    <row r="774" spans="1:7" ht="12.75">
      <c r="A774" s="1"/>
      <c r="B774" s="1"/>
      <c r="C774" s="1"/>
      <c r="D774" s="1"/>
      <c r="E774" s="1"/>
      <c r="F774" s="1"/>
      <c r="G774" s="1"/>
    </row>
    <row r="775" spans="1:7" ht="12.75">
      <c r="A775" s="1"/>
      <c r="B775" s="1"/>
      <c r="C775" s="1"/>
      <c r="D775" s="1"/>
      <c r="E775" s="1"/>
      <c r="F775" s="1"/>
      <c r="G775" s="1"/>
    </row>
    <row r="776" spans="1:7" ht="12.75">
      <c r="A776" s="1"/>
      <c r="B776" s="1"/>
      <c r="C776" s="1"/>
      <c r="D776" s="1"/>
      <c r="E776" s="1"/>
      <c r="F776" s="1"/>
      <c r="G776" s="1"/>
    </row>
    <row r="777" spans="1:7" ht="12.75">
      <c r="A777" s="1"/>
      <c r="B777" s="1"/>
      <c r="C777" s="1"/>
      <c r="D777" s="1"/>
      <c r="E777" s="1"/>
      <c r="F777" s="1"/>
      <c r="G777" s="1"/>
    </row>
    <row r="778" spans="1:7" ht="12.75">
      <c r="A778" s="1"/>
      <c r="B778" s="1"/>
      <c r="C778" s="1"/>
      <c r="D778" s="1"/>
      <c r="E778" s="1"/>
      <c r="F778" s="1"/>
      <c r="G778" s="1"/>
    </row>
    <row r="779" spans="1:7" ht="12.75">
      <c r="A779" s="1"/>
      <c r="B779" s="1"/>
      <c r="C779" s="1"/>
      <c r="D779" s="1"/>
      <c r="E779" s="1"/>
      <c r="F779" s="1"/>
      <c r="G779" s="1"/>
    </row>
    <row r="780" spans="1:7" ht="12.75">
      <c r="A780" s="1"/>
      <c r="B780" s="1"/>
      <c r="C780" s="1"/>
      <c r="D780" s="1"/>
      <c r="E780" s="1"/>
      <c r="F780" s="1"/>
      <c r="G780" s="1"/>
    </row>
    <row r="781" spans="1:7" ht="12.75">
      <c r="A781" s="1"/>
      <c r="B781" s="1"/>
      <c r="C781" s="1"/>
      <c r="D781" s="1"/>
      <c r="E781" s="1"/>
      <c r="F781" s="1"/>
      <c r="G781" s="1"/>
    </row>
    <row r="782" spans="1:7" ht="12.75">
      <c r="A782" s="1"/>
      <c r="B782" s="1"/>
      <c r="C782" s="1"/>
      <c r="D782" s="1"/>
      <c r="E782" s="1"/>
      <c r="F782" s="1"/>
      <c r="G782" s="1"/>
    </row>
    <row r="783" spans="1:7" ht="12.75">
      <c r="A783" s="1"/>
      <c r="B783" s="1"/>
      <c r="C783" s="1"/>
      <c r="D783" s="1"/>
      <c r="E783" s="1"/>
      <c r="F783" s="1"/>
      <c r="G783" s="1"/>
    </row>
    <row r="784" spans="1:7" ht="12.75">
      <c r="A784" s="1"/>
      <c r="B784" s="1"/>
      <c r="C784" s="1"/>
      <c r="D784" s="1"/>
      <c r="E784" s="1"/>
      <c r="F784" s="1"/>
      <c r="G784" s="1"/>
    </row>
    <row r="785" spans="1:7" ht="12.75">
      <c r="A785" s="1"/>
      <c r="B785" s="1"/>
      <c r="C785" s="1"/>
      <c r="D785" s="1"/>
      <c r="E785" s="1"/>
      <c r="F785" s="1"/>
      <c r="G785" s="1"/>
    </row>
    <row r="786" spans="1:7" ht="12.75">
      <c r="A786" s="1"/>
      <c r="B786" s="1"/>
      <c r="C786" s="1"/>
      <c r="D786" s="1"/>
      <c r="E786" s="1"/>
      <c r="F786" s="1"/>
      <c r="G786" s="1"/>
    </row>
    <row r="787" spans="1:7" ht="12.75">
      <c r="A787" s="1"/>
      <c r="B787" s="1"/>
      <c r="C787" s="1"/>
      <c r="D787" s="1"/>
      <c r="E787" s="1"/>
      <c r="F787" s="1"/>
      <c r="G787" s="1"/>
    </row>
    <row r="788" spans="1:7" ht="12.75">
      <c r="A788" s="1"/>
      <c r="B788" s="1"/>
      <c r="C788" s="1"/>
      <c r="D788" s="1"/>
      <c r="E788" s="1"/>
      <c r="F788" s="1"/>
      <c r="G788" s="1"/>
    </row>
    <row r="789" spans="1:7" ht="12.75">
      <c r="A789" s="1"/>
      <c r="B789" s="1"/>
      <c r="C789" s="1"/>
      <c r="D789" s="1"/>
      <c r="E789" s="1"/>
      <c r="F789" s="1"/>
      <c r="G789" s="1"/>
    </row>
    <row r="790" spans="1:7" ht="12.75">
      <c r="A790" s="1"/>
      <c r="B790" s="1"/>
      <c r="C790" s="1"/>
      <c r="D790" s="1"/>
      <c r="E790" s="1"/>
      <c r="F790" s="1"/>
      <c r="G790" s="1"/>
    </row>
    <row r="791" spans="1:7" ht="12.75">
      <c r="A791" s="1"/>
      <c r="B791" s="1"/>
      <c r="C791" s="1"/>
      <c r="D791" s="1"/>
      <c r="E791" s="1"/>
      <c r="F791" s="1"/>
      <c r="G791" s="1"/>
    </row>
    <row r="792" spans="1:7" ht="12.75">
      <c r="A792" s="1"/>
      <c r="B792" s="1"/>
      <c r="C792" s="1"/>
      <c r="D792" s="1"/>
      <c r="E792" s="1"/>
      <c r="F792" s="1"/>
      <c r="G792" s="1"/>
    </row>
    <row r="793" spans="1:7" ht="12.75">
      <c r="A793" s="1"/>
      <c r="B793" s="1"/>
      <c r="C793" s="1"/>
      <c r="D793" s="1"/>
      <c r="E793" s="1"/>
      <c r="F793" s="1"/>
      <c r="G793" s="1"/>
    </row>
    <row r="794" spans="1:7" ht="12.75">
      <c r="A794" s="1"/>
      <c r="B794" s="1"/>
      <c r="C794" s="1"/>
      <c r="D794" s="1"/>
      <c r="E794" s="1"/>
      <c r="F794" s="1"/>
      <c r="G794" s="1"/>
    </row>
    <row r="795" spans="1:7" ht="12.75">
      <c r="A795" s="1"/>
      <c r="B795" s="1"/>
      <c r="C795" s="1"/>
      <c r="D795" s="1"/>
      <c r="E795" s="1"/>
      <c r="F795" s="1"/>
      <c r="G795" s="1"/>
    </row>
    <row r="796" spans="1:7" ht="12.75">
      <c r="A796" s="1"/>
      <c r="B796" s="1"/>
      <c r="C796" s="1"/>
      <c r="D796" s="1"/>
      <c r="E796" s="1"/>
      <c r="F796" s="1"/>
      <c r="G796" s="1"/>
    </row>
    <row r="797" spans="1:7" ht="12.75">
      <c r="A797" s="1"/>
      <c r="B797" s="1"/>
      <c r="C797" s="1"/>
      <c r="D797" s="1"/>
      <c r="E797" s="1"/>
      <c r="F797" s="1"/>
      <c r="G797" s="1"/>
    </row>
    <row r="798" spans="1:7" ht="12.75">
      <c r="A798" s="1"/>
      <c r="B798" s="1"/>
      <c r="C798" s="1"/>
      <c r="D798" s="1"/>
      <c r="E798" s="1"/>
      <c r="F798" s="1"/>
      <c r="G798" s="1"/>
    </row>
    <row r="799" spans="1:7" ht="12.75">
      <c r="A799" s="1"/>
      <c r="B799" s="1"/>
      <c r="C799" s="1"/>
      <c r="D799" s="1"/>
      <c r="E799" s="1"/>
      <c r="F799" s="1"/>
      <c r="G799" s="1"/>
    </row>
    <row r="800" spans="1:7" ht="12.75">
      <c r="A800" s="1"/>
      <c r="B800" s="1"/>
      <c r="C800" s="1"/>
      <c r="D800" s="1"/>
      <c r="E800" s="1"/>
      <c r="F800" s="1"/>
      <c r="G800" s="1"/>
    </row>
    <row r="801" spans="1:7" ht="12.75">
      <c r="A801" s="1"/>
      <c r="B801" s="1"/>
      <c r="C801" s="1"/>
      <c r="D801" s="1"/>
      <c r="E801" s="1"/>
      <c r="F801" s="1"/>
      <c r="G801" s="1"/>
    </row>
    <row r="802" spans="1:7" ht="12.75">
      <c r="A802" s="1"/>
      <c r="B802" s="1"/>
      <c r="C802" s="1"/>
      <c r="D802" s="1"/>
      <c r="E802" s="1"/>
      <c r="F802" s="1"/>
      <c r="G802" s="1"/>
    </row>
    <row r="803" spans="1:7" ht="12.75">
      <c r="A803" s="1"/>
      <c r="B803" s="1"/>
      <c r="C803" s="1"/>
      <c r="D803" s="1"/>
      <c r="E803" s="1"/>
      <c r="F803" s="1"/>
      <c r="G803" s="1"/>
    </row>
    <row r="804" spans="1:7" ht="12.75">
      <c r="A804" s="1"/>
      <c r="B804" s="1"/>
      <c r="C804" s="1"/>
      <c r="D804" s="1"/>
      <c r="E804" s="1"/>
      <c r="F804" s="1"/>
      <c r="G804" s="1"/>
    </row>
    <row r="805" spans="1:7" ht="12.75">
      <c r="A805" s="1"/>
      <c r="B805" s="1"/>
      <c r="C805" s="1"/>
      <c r="D805" s="1"/>
      <c r="E805" s="1"/>
      <c r="F805" s="1"/>
      <c r="G805" s="1"/>
    </row>
    <row r="806" spans="1:7" ht="12.75">
      <c r="A806" s="1"/>
      <c r="B806" s="1"/>
      <c r="C806" s="1"/>
      <c r="D806" s="1"/>
      <c r="E806" s="1"/>
      <c r="F806" s="1"/>
      <c r="G806" s="1"/>
    </row>
    <row r="807" spans="1:7" ht="12.75">
      <c r="A807" s="1"/>
      <c r="B807" s="1"/>
      <c r="C807" s="1"/>
      <c r="D807" s="1"/>
      <c r="E807" s="1"/>
      <c r="F807" s="1"/>
      <c r="G807" s="1"/>
    </row>
    <row r="808" spans="1:7" ht="12.75">
      <c r="A808" s="1"/>
      <c r="B808" s="1"/>
      <c r="C808" s="1"/>
      <c r="D808" s="1"/>
      <c r="E808" s="1"/>
      <c r="F808" s="1"/>
      <c r="G808" s="1"/>
    </row>
    <row r="809" spans="1:7" ht="12.75">
      <c r="A809" s="1"/>
      <c r="B809" s="1"/>
      <c r="C809" s="1"/>
      <c r="D809" s="1"/>
      <c r="E809" s="1"/>
      <c r="F809" s="1"/>
      <c r="G809" s="1"/>
    </row>
    <row r="810" spans="1:7" ht="12.75">
      <c r="A810" s="1"/>
      <c r="B810" s="1"/>
      <c r="C810" s="1"/>
      <c r="D810" s="1"/>
      <c r="E810" s="1"/>
      <c r="F810" s="1"/>
      <c r="G810" s="1"/>
    </row>
    <row r="811" spans="1:7" ht="12.75">
      <c r="A811" s="1"/>
      <c r="B811" s="1"/>
      <c r="C811" s="1"/>
      <c r="D811" s="1"/>
      <c r="E811" s="1"/>
      <c r="F811" s="1"/>
      <c r="G811" s="1"/>
    </row>
    <row r="812" spans="1:7" ht="12.75">
      <c r="A812" s="1"/>
      <c r="B812" s="1"/>
      <c r="C812" s="1"/>
      <c r="D812" s="1"/>
      <c r="E812" s="1"/>
      <c r="F812" s="1"/>
      <c r="G812" s="1"/>
    </row>
    <row r="813" spans="1:7" ht="12.75">
      <c r="A813" s="1"/>
      <c r="B813" s="1"/>
      <c r="C813" s="1"/>
      <c r="D813" s="1"/>
      <c r="E813" s="1"/>
      <c r="F813" s="1"/>
      <c r="G813" s="1"/>
    </row>
    <row r="814" spans="1:7" ht="12.75">
      <c r="A814" s="1"/>
      <c r="B814" s="1"/>
      <c r="C814" s="1"/>
      <c r="D814" s="1"/>
      <c r="E814" s="1"/>
      <c r="F814" s="1"/>
      <c r="G814" s="1"/>
    </row>
    <row r="815" spans="1:7" ht="12.75">
      <c r="A815" s="1"/>
      <c r="B815" s="1"/>
      <c r="C815" s="1"/>
      <c r="D815" s="1"/>
      <c r="E815" s="1"/>
      <c r="F815" s="1"/>
      <c r="G815" s="1"/>
    </row>
    <row r="816" spans="1:7" ht="12.75">
      <c r="A816" s="1"/>
      <c r="B816" s="1"/>
      <c r="C816" s="1"/>
      <c r="D816" s="1"/>
      <c r="E816" s="1"/>
      <c r="F816" s="1"/>
      <c r="G816" s="1"/>
    </row>
    <row r="817" spans="1:7" ht="12.75">
      <c r="A817" s="1"/>
      <c r="B817" s="1"/>
      <c r="C817" s="1"/>
      <c r="D817" s="1"/>
      <c r="E817" s="1"/>
      <c r="F817" s="1"/>
      <c r="G817" s="1"/>
    </row>
    <row r="818" spans="1:7" ht="12.75">
      <c r="A818" s="1"/>
      <c r="B818" s="1"/>
      <c r="C818" s="1"/>
      <c r="D818" s="1"/>
      <c r="E818" s="1"/>
      <c r="F818" s="1"/>
      <c r="G818" s="1"/>
    </row>
    <row r="819" spans="1:7" ht="12.75">
      <c r="A819" s="1"/>
      <c r="B819" s="1"/>
      <c r="C819" s="1"/>
      <c r="D819" s="1"/>
      <c r="E819" s="1"/>
      <c r="F819" s="1"/>
      <c r="G819" s="1"/>
    </row>
    <row r="820" spans="1:7" ht="12.75">
      <c r="A820" s="1"/>
      <c r="B820" s="1"/>
      <c r="C820" s="1"/>
      <c r="D820" s="1"/>
      <c r="E820" s="1"/>
      <c r="F820" s="1"/>
      <c r="G820" s="1"/>
    </row>
    <row r="821" spans="1:7" ht="12.75">
      <c r="A821" s="1"/>
      <c r="B821" s="1"/>
      <c r="C821" s="1"/>
      <c r="D821" s="1"/>
      <c r="E821" s="1"/>
      <c r="F821" s="1"/>
      <c r="G821" s="1"/>
    </row>
    <row r="822" spans="1:7" ht="12.75">
      <c r="A822" s="1"/>
      <c r="B822" s="1"/>
      <c r="C822" s="1"/>
      <c r="D822" s="1"/>
      <c r="E822" s="1"/>
      <c r="F822" s="1"/>
      <c r="G822" s="1"/>
    </row>
    <row r="823" spans="1:7" ht="12.75">
      <c r="A823" s="1"/>
      <c r="B823" s="1"/>
      <c r="C823" s="1"/>
      <c r="D823" s="1"/>
      <c r="E823" s="1"/>
      <c r="F823" s="1"/>
      <c r="G823" s="1"/>
    </row>
    <row r="824" spans="1:7" ht="12.75">
      <c r="A824" s="1"/>
      <c r="B824" s="1"/>
      <c r="C824" s="1"/>
      <c r="D824" s="1"/>
      <c r="E824" s="1"/>
      <c r="F824" s="1"/>
      <c r="G824" s="1"/>
    </row>
    <row r="825" spans="1:7" ht="12.75">
      <c r="A825" s="1"/>
      <c r="B825" s="1"/>
      <c r="C825" s="1"/>
      <c r="D825" s="1"/>
      <c r="E825" s="1"/>
      <c r="F825" s="1"/>
      <c r="G825" s="1"/>
    </row>
    <row r="826" spans="1:7" ht="12.75">
      <c r="A826" s="1"/>
      <c r="B826" s="1"/>
      <c r="C826" s="1"/>
      <c r="D826" s="1"/>
      <c r="E826" s="1"/>
      <c r="F826" s="1"/>
      <c r="G826" s="1"/>
    </row>
    <row r="827" spans="1:7" ht="12.75">
      <c r="A827" s="1"/>
      <c r="B827" s="1"/>
      <c r="C827" s="1"/>
      <c r="D827" s="1"/>
      <c r="E827" s="1"/>
      <c r="F827" s="1"/>
      <c r="G827" s="1"/>
    </row>
    <row r="828" spans="1:7" ht="12.75">
      <c r="A828" s="1"/>
      <c r="B828" s="1"/>
      <c r="C828" s="1"/>
      <c r="D828" s="1"/>
      <c r="E828" s="1"/>
      <c r="F828" s="1"/>
      <c r="G828" s="1"/>
    </row>
    <row r="829" spans="1:7" ht="12.75">
      <c r="A829" s="1"/>
      <c r="B829" s="1"/>
      <c r="C829" s="1"/>
      <c r="D829" s="1"/>
      <c r="E829" s="1"/>
      <c r="F829" s="1"/>
      <c r="G829" s="1"/>
    </row>
    <row r="830" spans="1:7" ht="12.75">
      <c r="A830" s="1"/>
      <c r="B830" s="1"/>
      <c r="C830" s="1"/>
      <c r="D830" s="1"/>
      <c r="E830" s="1"/>
      <c r="F830" s="1"/>
      <c r="G830" s="1"/>
    </row>
    <row r="831" spans="1:7" ht="12.75">
      <c r="A831" s="1"/>
      <c r="B831" s="1"/>
      <c r="C831" s="1"/>
      <c r="D831" s="1"/>
      <c r="E831" s="1"/>
      <c r="F831" s="1"/>
      <c r="G831" s="1"/>
    </row>
    <row r="832" spans="1:7" ht="12.75">
      <c r="A832" s="1"/>
      <c r="B832" s="1"/>
      <c r="C832" s="1"/>
      <c r="D832" s="1"/>
      <c r="E832" s="1"/>
      <c r="F832" s="1"/>
      <c r="G832" s="1"/>
    </row>
    <row r="833" spans="1:7" ht="12.75">
      <c r="A833" s="1"/>
      <c r="B833" s="1"/>
      <c r="C833" s="1"/>
      <c r="D833" s="1"/>
      <c r="E833" s="1"/>
      <c r="F833" s="1"/>
      <c r="G833" s="1"/>
    </row>
    <row r="834" spans="1:7" ht="12.75">
      <c r="A834" s="1"/>
      <c r="B834" s="1"/>
      <c r="C834" s="1"/>
      <c r="D834" s="1"/>
      <c r="E834" s="1"/>
      <c r="F834" s="1"/>
      <c r="G834" s="1"/>
    </row>
    <row r="835" spans="1:7" ht="12.75">
      <c r="A835" s="1"/>
      <c r="B835" s="1"/>
      <c r="C835" s="1"/>
      <c r="D835" s="1"/>
      <c r="E835" s="1"/>
      <c r="F835" s="1"/>
      <c r="G835" s="1"/>
    </row>
    <row r="836" spans="1:7" ht="12.75">
      <c r="A836" s="1"/>
      <c r="B836" s="1"/>
      <c r="C836" s="1"/>
      <c r="D836" s="1"/>
      <c r="E836" s="1"/>
      <c r="F836" s="1"/>
      <c r="G836" s="1"/>
    </row>
    <row r="837" spans="1:7" ht="12.75">
      <c r="A837" s="1"/>
      <c r="B837" s="1"/>
      <c r="C837" s="1"/>
      <c r="D837" s="1"/>
      <c r="E837" s="1"/>
      <c r="F837" s="1"/>
      <c r="G837" s="1"/>
    </row>
    <row r="838" spans="1:7" ht="12.75">
      <c r="A838" s="1"/>
      <c r="B838" s="1"/>
      <c r="C838" s="1"/>
      <c r="D838" s="1"/>
      <c r="E838" s="1"/>
      <c r="F838" s="1"/>
      <c r="G838" s="1"/>
    </row>
    <row r="839" spans="1:7" ht="12.75">
      <c r="A839" s="1"/>
      <c r="B839" s="1"/>
      <c r="C839" s="1"/>
      <c r="D839" s="1"/>
      <c r="E839" s="1"/>
      <c r="F839" s="1"/>
      <c r="G839" s="1"/>
    </row>
    <row r="840" spans="1:7" ht="12.75">
      <c r="A840" s="1"/>
      <c r="B840" s="1"/>
      <c r="C840" s="1"/>
      <c r="D840" s="1"/>
      <c r="E840" s="1"/>
      <c r="F840" s="1"/>
      <c r="G840" s="1"/>
    </row>
    <row r="841" spans="1:7" ht="12.75">
      <c r="A841" s="1"/>
      <c r="B841" s="1"/>
      <c r="C841" s="1"/>
      <c r="D841" s="1"/>
      <c r="E841" s="1"/>
      <c r="F841" s="1"/>
      <c r="G841" s="1"/>
    </row>
    <row r="842" spans="1:7" ht="12.75">
      <c r="A842" s="1"/>
      <c r="B842" s="1"/>
      <c r="C842" s="1"/>
      <c r="D842" s="1"/>
      <c r="E842" s="1"/>
      <c r="F842" s="1"/>
      <c r="G842" s="1"/>
    </row>
    <row r="843" spans="1:7" ht="12.75">
      <c r="A843" s="1"/>
      <c r="B843" s="1"/>
      <c r="C843" s="1"/>
      <c r="D843" s="1"/>
      <c r="E843" s="1"/>
      <c r="F843" s="1"/>
      <c r="G843" s="1"/>
    </row>
    <row r="844" spans="1:7" ht="12.75">
      <c r="A844" s="1"/>
      <c r="B844" s="1"/>
      <c r="C844" s="1"/>
      <c r="D844" s="1"/>
      <c r="E844" s="1"/>
      <c r="F844" s="1"/>
      <c r="G844" s="1"/>
    </row>
    <row r="845" spans="1:7" ht="12.75">
      <c r="A845" s="1"/>
      <c r="B845" s="1"/>
      <c r="C845" s="1"/>
      <c r="D845" s="1"/>
      <c r="E845" s="1"/>
      <c r="F845" s="1"/>
      <c r="G845" s="1"/>
    </row>
    <row r="846" spans="1:7" ht="12.75">
      <c r="A846" s="1"/>
      <c r="B846" s="1"/>
      <c r="C846" s="1"/>
      <c r="D846" s="1"/>
      <c r="E846" s="1"/>
      <c r="F846" s="1"/>
      <c r="G846" s="1"/>
    </row>
    <row r="847" spans="1:7" ht="12.75">
      <c r="A847" s="1"/>
      <c r="B847" s="1"/>
      <c r="C847" s="1"/>
      <c r="D847" s="1"/>
      <c r="E847" s="1"/>
      <c r="F847" s="1"/>
      <c r="G847" s="1"/>
    </row>
    <row r="848" spans="1:7" ht="12.75">
      <c r="A848" s="1"/>
      <c r="B848" s="1"/>
      <c r="C848" s="1"/>
      <c r="D848" s="1"/>
      <c r="E848" s="1"/>
      <c r="F848" s="1"/>
      <c r="G848" s="1"/>
    </row>
    <row r="849" spans="1:7" ht="12.75">
      <c r="A849" s="1"/>
      <c r="B849" s="1"/>
      <c r="C849" s="1"/>
      <c r="D849" s="1"/>
      <c r="E849" s="1"/>
      <c r="F849" s="1"/>
      <c r="G849" s="1"/>
    </row>
    <row r="850" spans="1:7" ht="12.75">
      <c r="A850" s="1"/>
      <c r="B850" s="1"/>
      <c r="C850" s="1"/>
      <c r="D850" s="1"/>
      <c r="E850" s="1"/>
      <c r="F850" s="1"/>
      <c r="G850" s="1"/>
    </row>
    <row r="851" spans="1:7" ht="12.75">
      <c r="A851" s="1"/>
      <c r="B851" s="1"/>
      <c r="C851" s="1"/>
      <c r="D851" s="1"/>
      <c r="E851" s="1"/>
      <c r="F851" s="1"/>
      <c r="G851" s="1"/>
    </row>
    <row r="852" spans="1:7" ht="12.75">
      <c r="A852" s="1"/>
      <c r="B852" s="1"/>
      <c r="C852" s="1"/>
      <c r="D852" s="1"/>
      <c r="E852" s="1"/>
      <c r="F852" s="1"/>
      <c r="G852" s="1"/>
    </row>
    <row r="853" spans="1:7" ht="12.75">
      <c r="A853" s="1"/>
      <c r="B853" s="1"/>
      <c r="C853" s="1"/>
      <c r="D853" s="1"/>
      <c r="E853" s="1"/>
      <c r="F853" s="1"/>
      <c r="G853" s="1"/>
    </row>
    <row r="854" spans="1:7" ht="12.75">
      <c r="A854" s="1"/>
      <c r="B854" s="1"/>
      <c r="C854" s="1"/>
      <c r="D854" s="1"/>
      <c r="E854" s="1"/>
      <c r="F854" s="1"/>
      <c r="G854" s="1"/>
    </row>
    <row r="855" spans="1:7" ht="12.75">
      <c r="A855" s="1"/>
      <c r="B855" s="1"/>
      <c r="C855" s="1"/>
      <c r="D855" s="1"/>
      <c r="E855" s="1"/>
      <c r="F855" s="1"/>
      <c r="G855" s="1"/>
    </row>
    <row r="856" spans="1:7" ht="12.75">
      <c r="A856" s="1"/>
      <c r="B856" s="1"/>
      <c r="C856" s="1"/>
      <c r="D856" s="1"/>
      <c r="E856" s="1"/>
      <c r="F856" s="1"/>
      <c r="G856" s="1"/>
    </row>
    <row r="857" spans="1:7" ht="12.75">
      <c r="A857" s="1"/>
      <c r="B857" s="1"/>
      <c r="C857" s="1"/>
      <c r="D857" s="1"/>
      <c r="E857" s="1"/>
      <c r="F857" s="1"/>
      <c r="G857" s="1"/>
    </row>
    <row r="858" spans="1:7" ht="12.75">
      <c r="A858" s="1"/>
      <c r="B858" s="1"/>
      <c r="C858" s="1"/>
      <c r="D858" s="1"/>
      <c r="E858" s="1"/>
      <c r="F858" s="1"/>
      <c r="G858" s="1"/>
    </row>
    <row r="859" spans="1:7" ht="12.75">
      <c r="A859" s="1"/>
      <c r="B859" s="1"/>
      <c r="C859" s="1"/>
      <c r="D859" s="1"/>
      <c r="E859" s="1"/>
      <c r="F859" s="1"/>
      <c r="G859" s="1"/>
    </row>
    <row r="860" spans="1:7" ht="12.75">
      <c r="A860" s="1"/>
      <c r="B860" s="1"/>
      <c r="C860" s="1"/>
      <c r="D860" s="1"/>
      <c r="E860" s="1"/>
      <c r="F860" s="1"/>
      <c r="G860" s="1"/>
    </row>
    <row r="861" spans="1:7" ht="12.75">
      <c r="A861" s="1"/>
      <c r="B861" s="1"/>
      <c r="C861" s="1"/>
      <c r="D861" s="1"/>
      <c r="E861" s="1"/>
      <c r="F861" s="1"/>
      <c r="G861" s="1"/>
    </row>
    <row r="862" spans="1:7" ht="12.75">
      <c r="A862" s="1"/>
      <c r="B862" s="1"/>
      <c r="C862" s="1"/>
      <c r="D862" s="1"/>
      <c r="E862" s="1"/>
      <c r="F862" s="1"/>
      <c r="G862" s="1"/>
    </row>
    <row r="863" spans="1:7" ht="12.75">
      <c r="A863" s="1"/>
      <c r="B863" s="1"/>
      <c r="C863" s="1"/>
      <c r="D863" s="1"/>
      <c r="E863" s="1"/>
      <c r="F863" s="1"/>
      <c r="G863" s="1"/>
    </row>
    <row r="864" spans="1:7" ht="12.75">
      <c r="A864" s="1"/>
      <c r="B864" s="1"/>
      <c r="C864" s="1"/>
      <c r="D864" s="1"/>
      <c r="E864" s="1"/>
      <c r="F864" s="1"/>
      <c r="G864" s="1"/>
    </row>
    <row r="865" spans="1:7" ht="12.75">
      <c r="A865" s="1"/>
      <c r="B865" s="1"/>
      <c r="C865" s="1"/>
      <c r="D865" s="1"/>
      <c r="E865" s="1"/>
      <c r="F865" s="1"/>
      <c r="G865" s="1"/>
    </row>
    <row r="866" spans="1:7" ht="12.75">
      <c r="A866" s="1"/>
      <c r="B866" s="1"/>
      <c r="C866" s="1"/>
      <c r="D866" s="1"/>
      <c r="E866" s="1"/>
      <c r="F866" s="1"/>
      <c r="G866" s="1"/>
    </row>
    <row r="867" spans="1:7" ht="12.75">
      <c r="A867" s="1"/>
      <c r="B867" s="1"/>
      <c r="C867" s="1"/>
      <c r="D867" s="1"/>
      <c r="E867" s="1"/>
      <c r="F867" s="1"/>
      <c r="G867" s="1"/>
    </row>
    <row r="868" spans="1:7" ht="12.75">
      <c r="A868" s="1"/>
      <c r="B868" s="1"/>
      <c r="C868" s="1"/>
      <c r="D868" s="1"/>
      <c r="E868" s="1"/>
      <c r="F868" s="1"/>
      <c r="G868" s="1"/>
    </row>
    <row r="869" spans="1:7" ht="12.75">
      <c r="A869" s="1"/>
      <c r="B869" s="1"/>
      <c r="C869" s="1"/>
      <c r="D869" s="1"/>
      <c r="E869" s="1"/>
      <c r="F869" s="1"/>
      <c r="G869" s="1"/>
    </row>
    <row r="870" spans="1:7" ht="12.75">
      <c r="A870" s="1"/>
      <c r="B870" s="1"/>
      <c r="C870" s="1"/>
      <c r="D870" s="1"/>
      <c r="E870" s="1"/>
      <c r="F870" s="1"/>
      <c r="G870" s="1"/>
    </row>
    <row r="871" spans="1:7" ht="12.75">
      <c r="A871" s="1"/>
      <c r="B871" s="1"/>
      <c r="C871" s="1"/>
      <c r="D871" s="1"/>
      <c r="E871" s="1"/>
      <c r="F871" s="1"/>
      <c r="G871" s="1"/>
    </row>
    <row r="872" spans="1:7" ht="12.75">
      <c r="A872" s="1"/>
      <c r="B872" s="1"/>
      <c r="C872" s="1"/>
      <c r="D872" s="1"/>
      <c r="E872" s="1"/>
      <c r="F872" s="1"/>
      <c r="G872" s="1"/>
    </row>
    <row r="873" spans="1:7" ht="12.75">
      <c r="A873" s="1"/>
      <c r="B873" s="1"/>
      <c r="C873" s="1"/>
      <c r="D873" s="1"/>
      <c r="E873" s="1"/>
      <c r="F873" s="1"/>
      <c r="G873" s="1"/>
    </row>
    <row r="874" spans="1:7" ht="12.75">
      <c r="A874" s="1"/>
      <c r="B874" s="1"/>
      <c r="C874" s="1"/>
      <c r="D874" s="1"/>
      <c r="E874" s="1"/>
      <c r="F874" s="1"/>
      <c r="G874" s="1"/>
    </row>
    <row r="875" spans="1:7" ht="12.75">
      <c r="A875" s="1"/>
      <c r="B875" s="1"/>
      <c r="C875" s="1"/>
      <c r="D875" s="1"/>
      <c r="E875" s="1"/>
      <c r="F875" s="1"/>
      <c r="G875" s="1"/>
    </row>
    <row r="876" spans="1:7" ht="12.75">
      <c r="A876" s="1"/>
      <c r="B876" s="1"/>
      <c r="C876" s="1"/>
      <c r="D876" s="1"/>
      <c r="E876" s="1"/>
      <c r="F876" s="1"/>
      <c r="G876" s="1"/>
    </row>
    <row r="877" spans="1:7" ht="12.75">
      <c r="A877" s="1"/>
      <c r="B877" s="1"/>
      <c r="C877" s="1"/>
      <c r="D877" s="1"/>
      <c r="E877" s="1"/>
      <c r="F877" s="1"/>
      <c r="G877" s="1"/>
    </row>
    <row r="878" spans="1:7" ht="12.75">
      <c r="A878" s="1"/>
      <c r="B878" s="1"/>
      <c r="C878" s="1"/>
      <c r="D878" s="1"/>
      <c r="E878" s="1"/>
      <c r="F878" s="1"/>
      <c r="G878" s="1"/>
    </row>
    <row r="879" spans="1:7" ht="12.75">
      <c r="A879" s="1"/>
      <c r="B879" s="1"/>
      <c r="C879" s="1"/>
      <c r="D879" s="1"/>
      <c r="E879" s="1"/>
      <c r="F879" s="1"/>
      <c r="G879" s="1"/>
    </row>
    <row r="880" spans="1:7" ht="12.75">
      <c r="A880" s="1"/>
      <c r="B880" s="1"/>
      <c r="C880" s="1"/>
      <c r="D880" s="1"/>
      <c r="E880" s="1"/>
      <c r="F880" s="1"/>
      <c r="G880" s="1"/>
    </row>
    <row r="881" spans="1:7" ht="12.75">
      <c r="A881" s="1"/>
      <c r="B881" s="1"/>
      <c r="C881" s="1"/>
      <c r="D881" s="1"/>
      <c r="E881" s="1"/>
      <c r="F881" s="1"/>
      <c r="G881" s="1"/>
    </row>
    <row r="882" spans="1:7" ht="12.75">
      <c r="A882" s="1"/>
      <c r="B882" s="1"/>
      <c r="C882" s="1"/>
      <c r="D882" s="1"/>
      <c r="E882" s="1"/>
      <c r="F882" s="1"/>
      <c r="G882" s="1"/>
    </row>
    <row r="883" spans="1:7" ht="12.75">
      <c r="A883" s="1"/>
      <c r="B883" s="1"/>
      <c r="C883" s="1"/>
      <c r="D883" s="1"/>
      <c r="E883" s="1"/>
      <c r="F883" s="1"/>
      <c r="G883" s="1"/>
    </row>
    <row r="884" spans="1:7" ht="12.75">
      <c r="A884" s="1"/>
      <c r="B884" s="1"/>
      <c r="C884" s="1"/>
      <c r="D884" s="1"/>
      <c r="E884" s="1"/>
      <c r="F884" s="1"/>
      <c r="G884" s="1"/>
    </row>
    <row r="885" spans="1:7" ht="12.75">
      <c r="A885" s="1"/>
      <c r="B885" s="1"/>
      <c r="C885" s="1"/>
      <c r="D885" s="1"/>
      <c r="E885" s="1"/>
      <c r="F885" s="1"/>
      <c r="G885" s="1"/>
    </row>
    <row r="886" spans="1:7" ht="12.75">
      <c r="A886" s="1"/>
      <c r="B886" s="1"/>
      <c r="C886" s="1"/>
      <c r="D886" s="1"/>
      <c r="E886" s="1"/>
      <c r="F886" s="1"/>
      <c r="G886" s="1"/>
    </row>
    <row r="887" spans="1:7" ht="12.75">
      <c r="A887" s="1"/>
      <c r="B887" s="1"/>
      <c r="C887" s="1"/>
      <c r="D887" s="1"/>
      <c r="E887" s="1"/>
      <c r="F887" s="1"/>
      <c r="G887" s="1"/>
    </row>
    <row r="888" spans="1:7" ht="12.75">
      <c r="A888" s="1"/>
      <c r="B888" s="1"/>
      <c r="C888" s="1"/>
      <c r="D888" s="1"/>
      <c r="E888" s="1"/>
      <c r="F888" s="1"/>
      <c r="G888" s="1"/>
    </row>
    <row r="889" spans="1:7" ht="12.75">
      <c r="A889" s="1"/>
      <c r="B889" s="1"/>
      <c r="C889" s="1"/>
      <c r="D889" s="1"/>
      <c r="E889" s="1"/>
      <c r="F889" s="1"/>
      <c r="G889" s="1"/>
    </row>
    <row r="890" spans="1:7" ht="12.75">
      <c r="A890" s="1"/>
      <c r="B890" s="1"/>
      <c r="C890" s="1"/>
      <c r="D890" s="1"/>
      <c r="E890" s="1"/>
      <c r="F890" s="1"/>
      <c r="G890" s="1"/>
    </row>
    <row r="891" spans="1:7" ht="12.75">
      <c r="A891" s="1"/>
      <c r="B891" s="1"/>
      <c r="C891" s="1"/>
      <c r="D891" s="1"/>
      <c r="E891" s="1"/>
      <c r="F891" s="1"/>
      <c r="G891" s="1"/>
    </row>
    <row r="892" spans="1:7" ht="12.75">
      <c r="A892" s="1"/>
      <c r="B892" s="1"/>
      <c r="C892" s="1"/>
      <c r="D892" s="1"/>
      <c r="E892" s="1"/>
      <c r="F892" s="1"/>
      <c r="G892" s="1"/>
    </row>
    <row r="893" spans="1:7" ht="12.75">
      <c r="A893" s="1"/>
      <c r="B893" s="1"/>
      <c r="C893" s="1"/>
      <c r="D893" s="1"/>
      <c r="E893" s="1"/>
      <c r="F893" s="1"/>
      <c r="G893" s="1"/>
    </row>
    <row r="894" spans="1:7" ht="12.75">
      <c r="A894" s="1"/>
      <c r="B894" s="1"/>
      <c r="C894" s="1"/>
      <c r="D894" s="1"/>
      <c r="E894" s="1"/>
      <c r="F894" s="1"/>
      <c r="G894" s="1"/>
    </row>
    <row r="895" spans="1:7" ht="12.75">
      <c r="A895" s="1"/>
      <c r="B895" s="1"/>
      <c r="C895" s="1"/>
      <c r="D895" s="1"/>
      <c r="E895" s="1"/>
      <c r="F895" s="1"/>
      <c r="G895" s="1"/>
    </row>
    <row r="896" spans="1:7" ht="12.75">
      <c r="A896" s="1"/>
      <c r="B896" s="1"/>
      <c r="C896" s="1"/>
      <c r="D896" s="1"/>
      <c r="E896" s="1"/>
      <c r="F896" s="1"/>
      <c r="G896" s="1"/>
    </row>
    <row r="897" spans="1:7" ht="12.75">
      <c r="A897" s="1"/>
      <c r="B897" s="1"/>
      <c r="C897" s="1"/>
      <c r="D897" s="1"/>
      <c r="E897" s="1"/>
      <c r="F897" s="1"/>
      <c r="G897" s="1"/>
    </row>
    <row r="898" spans="1:7" ht="12.75">
      <c r="A898" s="1"/>
      <c r="B898" s="1"/>
      <c r="C898" s="1"/>
      <c r="D898" s="1"/>
      <c r="E898" s="1"/>
      <c r="F898" s="1"/>
      <c r="G898" s="1"/>
    </row>
    <row r="899" spans="1:7" ht="12.75">
      <c r="A899" s="1"/>
      <c r="B899" s="1"/>
      <c r="C899" s="1"/>
      <c r="D899" s="1"/>
      <c r="E899" s="1"/>
      <c r="F899" s="1"/>
      <c r="G899" s="1"/>
    </row>
    <row r="900" spans="1:7" ht="12.75">
      <c r="A900" s="1"/>
      <c r="B900" s="1"/>
      <c r="C900" s="1"/>
      <c r="D900" s="1"/>
      <c r="E900" s="1"/>
      <c r="F900" s="1"/>
      <c r="G900" s="1"/>
    </row>
    <row r="901" spans="1:7" ht="12.75">
      <c r="A901" s="1"/>
      <c r="B901" s="1"/>
      <c r="C901" s="1"/>
      <c r="D901" s="1"/>
      <c r="E901" s="1"/>
      <c r="F901" s="1"/>
      <c r="G901" s="1"/>
    </row>
    <row r="902" spans="1:7" ht="12.75">
      <c r="A902" s="1"/>
      <c r="B902" s="1"/>
      <c r="C902" s="1"/>
      <c r="D902" s="1"/>
      <c r="E902" s="1"/>
      <c r="F902" s="1"/>
      <c r="G902" s="1"/>
    </row>
    <row r="903" spans="1:7" ht="12.75">
      <c r="A903" s="1"/>
      <c r="B903" s="1"/>
      <c r="C903" s="1"/>
      <c r="D903" s="1"/>
      <c r="E903" s="1"/>
      <c r="F903" s="1"/>
      <c r="G903" s="1"/>
    </row>
    <row r="904" spans="1:7" ht="12.75">
      <c r="A904" s="1"/>
      <c r="B904" s="1"/>
      <c r="C904" s="1"/>
      <c r="D904" s="1"/>
      <c r="E904" s="1"/>
      <c r="F904" s="1"/>
      <c r="G904" s="1"/>
    </row>
    <row r="905" spans="1:7" ht="12.75">
      <c r="A905" s="1"/>
      <c r="B905" s="1"/>
      <c r="C905" s="1"/>
      <c r="D905" s="1"/>
      <c r="E905" s="1"/>
      <c r="F905" s="1"/>
      <c r="G905" s="1"/>
    </row>
    <row r="906" spans="1:7" ht="12.75">
      <c r="A906" s="1"/>
      <c r="B906" s="1"/>
      <c r="C906" s="1"/>
      <c r="D906" s="1"/>
      <c r="E906" s="1"/>
      <c r="F906" s="1"/>
      <c r="G906" s="1"/>
    </row>
    <row r="907" spans="1:7" ht="12.75">
      <c r="A907" s="1"/>
      <c r="B907" s="1"/>
      <c r="C907" s="1"/>
      <c r="D907" s="1"/>
      <c r="E907" s="1"/>
      <c r="F907" s="1"/>
      <c r="G907" s="1"/>
    </row>
    <row r="908" spans="1:7" ht="12.75">
      <c r="A908" s="1"/>
      <c r="B908" s="1"/>
      <c r="C908" s="1"/>
      <c r="D908" s="1"/>
      <c r="E908" s="1"/>
      <c r="F908" s="1"/>
      <c r="G908" s="1"/>
    </row>
    <row r="909" spans="1:7" ht="12.75">
      <c r="A909" s="1"/>
      <c r="B909" s="1"/>
      <c r="C909" s="1"/>
      <c r="D909" s="1"/>
      <c r="E909" s="1"/>
      <c r="F909" s="1"/>
      <c r="G909" s="1"/>
    </row>
    <row r="910" spans="1:7" ht="12.75">
      <c r="A910" s="1"/>
      <c r="B910" s="1"/>
      <c r="C910" s="1"/>
      <c r="D910" s="1"/>
      <c r="E910" s="1"/>
      <c r="F910" s="1"/>
      <c r="G910" s="1"/>
    </row>
    <row r="911" spans="1:7" ht="12.75">
      <c r="A911" s="1"/>
      <c r="B911" s="1"/>
      <c r="C911" s="1"/>
      <c r="D911" s="1"/>
      <c r="E911" s="1"/>
      <c r="F911" s="1"/>
      <c r="G911" s="1"/>
    </row>
    <row r="912" spans="1:7" ht="12.75">
      <c r="A912" s="1"/>
      <c r="B912" s="1"/>
      <c r="C912" s="1"/>
      <c r="D912" s="1"/>
      <c r="E912" s="1"/>
      <c r="F912" s="1"/>
      <c r="G912" s="1"/>
    </row>
    <row r="913" spans="1:7" ht="12.75">
      <c r="A913" s="1"/>
      <c r="B913" s="1"/>
      <c r="C913" s="1"/>
      <c r="D913" s="1"/>
      <c r="E913" s="1"/>
      <c r="F913" s="1"/>
      <c r="G913" s="1"/>
    </row>
    <row r="914" spans="1:7" ht="12.75">
      <c r="A914" s="1"/>
      <c r="B914" s="1"/>
      <c r="C914" s="1"/>
      <c r="D914" s="1"/>
      <c r="E914" s="1"/>
      <c r="F914" s="1"/>
      <c r="G914" s="1"/>
    </row>
    <row r="915" spans="1:7" ht="12.75">
      <c r="A915" s="1"/>
      <c r="B915" s="1"/>
      <c r="C915" s="1"/>
      <c r="D915" s="1"/>
      <c r="E915" s="1"/>
      <c r="F915" s="1"/>
      <c r="G915" s="1"/>
    </row>
    <row r="916" spans="1:7" ht="12.75">
      <c r="A916" s="1"/>
      <c r="B916" s="1"/>
      <c r="C916" s="1"/>
      <c r="D916" s="1"/>
      <c r="E916" s="1"/>
      <c r="F916" s="1"/>
      <c r="G916" s="1"/>
    </row>
    <row r="917" spans="1:7" ht="12.75">
      <c r="A917" s="1"/>
      <c r="B917" s="1"/>
      <c r="C917" s="1"/>
      <c r="D917" s="1"/>
      <c r="E917" s="1"/>
      <c r="F917" s="1"/>
      <c r="G917" s="1"/>
    </row>
    <row r="918" spans="1:7" ht="12.75">
      <c r="A918" s="1"/>
      <c r="B918" s="1"/>
      <c r="C918" s="1"/>
      <c r="D918" s="1"/>
      <c r="E918" s="1"/>
      <c r="F918" s="1"/>
      <c r="G918" s="1"/>
    </row>
    <row r="919" spans="1:7" ht="12.75">
      <c r="A919" s="1"/>
      <c r="B919" s="1"/>
      <c r="C919" s="1"/>
      <c r="D919" s="1"/>
      <c r="E919" s="1"/>
      <c r="F919" s="1"/>
      <c r="G919" s="1"/>
    </row>
    <row r="920" spans="1:7" ht="12.75">
      <c r="A920" s="1"/>
      <c r="B920" s="1"/>
      <c r="C920" s="1"/>
      <c r="D920" s="1"/>
      <c r="E920" s="1"/>
      <c r="F920" s="1"/>
      <c r="G920" s="1"/>
    </row>
    <row r="921" spans="1:7" ht="12.75">
      <c r="A921" s="1"/>
      <c r="B921" s="1"/>
      <c r="C921" s="1"/>
      <c r="D921" s="1"/>
      <c r="E921" s="1"/>
      <c r="F921" s="1"/>
      <c r="G921" s="1"/>
    </row>
    <row r="922" spans="1:7" ht="12.75">
      <c r="A922" s="1"/>
      <c r="B922" s="1"/>
      <c r="C922" s="1"/>
      <c r="D922" s="1"/>
      <c r="E922" s="1"/>
      <c r="F922" s="1"/>
      <c r="G922" s="1"/>
    </row>
    <row r="923" spans="1:7" ht="12.75">
      <c r="A923" s="1"/>
      <c r="B923" s="1"/>
      <c r="C923" s="1"/>
      <c r="D923" s="1"/>
      <c r="E923" s="1"/>
      <c r="F923" s="1"/>
      <c r="G923" s="1"/>
    </row>
    <row r="924" spans="1:7" ht="12.75">
      <c r="A924" s="1"/>
      <c r="B924" s="1"/>
      <c r="C924" s="1"/>
      <c r="D924" s="1"/>
      <c r="E924" s="1"/>
      <c r="F924" s="1"/>
      <c r="G924" s="1"/>
    </row>
    <row r="925" spans="1:7" ht="12.75">
      <c r="A925" s="1"/>
      <c r="B925" s="1"/>
      <c r="C925" s="1"/>
      <c r="D925" s="1"/>
      <c r="E925" s="1"/>
      <c r="F925" s="1"/>
      <c r="G925" s="1"/>
    </row>
    <row r="926" spans="1:7" ht="12.75">
      <c r="A926" s="1"/>
      <c r="B926" s="1"/>
      <c r="C926" s="1"/>
      <c r="D926" s="1"/>
      <c r="E926" s="1"/>
      <c r="F926" s="1"/>
      <c r="G926" s="1"/>
    </row>
    <row r="927" spans="1:7" ht="12.75">
      <c r="A927" s="1"/>
      <c r="B927" s="1"/>
      <c r="C927" s="1"/>
      <c r="D927" s="1"/>
      <c r="E927" s="1"/>
      <c r="F927" s="1"/>
      <c r="G927" s="1"/>
    </row>
    <row r="928" spans="1:7" ht="12.75">
      <c r="A928" s="1"/>
      <c r="B928" s="1"/>
      <c r="C928" s="1"/>
      <c r="D928" s="1"/>
      <c r="E928" s="1"/>
      <c r="F928" s="1"/>
      <c r="G928" s="1"/>
    </row>
    <row r="929" spans="1:7" ht="12.75">
      <c r="A929" s="1"/>
      <c r="B929" s="1"/>
      <c r="C929" s="1"/>
      <c r="D929" s="1"/>
      <c r="E929" s="1"/>
      <c r="F929" s="1"/>
      <c r="G929" s="1"/>
    </row>
    <row r="930" spans="1:7" ht="12.75">
      <c r="A930" s="1"/>
      <c r="B930" s="1"/>
      <c r="C930" s="1"/>
      <c r="D930" s="1"/>
      <c r="E930" s="1"/>
      <c r="F930" s="1"/>
      <c r="G930" s="1"/>
    </row>
    <row r="931" spans="1:7" ht="12.75">
      <c r="A931" s="1"/>
      <c r="B931" s="1"/>
      <c r="C931" s="1"/>
      <c r="D931" s="1"/>
      <c r="E931" s="1"/>
      <c r="F931" s="1"/>
      <c r="G931" s="1"/>
    </row>
    <row r="932" spans="1:7" ht="12.75">
      <c r="A932" s="1"/>
      <c r="B932" s="1"/>
      <c r="C932" s="1"/>
      <c r="D932" s="1"/>
      <c r="E932" s="1"/>
      <c r="F932" s="1"/>
      <c r="G932" s="1"/>
    </row>
    <row r="933" spans="1:7" ht="12.75">
      <c r="A933" s="1"/>
      <c r="B933" s="1"/>
      <c r="C933" s="1"/>
      <c r="D933" s="1"/>
      <c r="E933" s="1"/>
      <c r="F933" s="1"/>
      <c r="G933" s="1"/>
    </row>
    <row r="934" spans="1:7" ht="12.75">
      <c r="A934" s="1"/>
      <c r="B934" s="1"/>
      <c r="C934" s="1"/>
      <c r="D934" s="1"/>
      <c r="E934" s="1"/>
      <c r="F934" s="1"/>
      <c r="G934" s="1"/>
    </row>
    <row r="935" spans="1:7" ht="12.75">
      <c r="A935" s="1"/>
      <c r="B935" s="1"/>
      <c r="C935" s="1"/>
      <c r="D935" s="1"/>
      <c r="E935" s="1"/>
      <c r="F935" s="1"/>
      <c r="G935" s="1"/>
    </row>
    <row r="936" spans="1:7" ht="12.75">
      <c r="A936" s="1"/>
      <c r="B936" s="1"/>
      <c r="C936" s="1"/>
      <c r="D936" s="1"/>
      <c r="E936" s="1"/>
      <c r="F936" s="1"/>
      <c r="G936" s="1"/>
    </row>
    <row r="937" spans="1:7" ht="12.75">
      <c r="A937" s="1"/>
      <c r="B937" s="1"/>
      <c r="C937" s="1"/>
      <c r="D937" s="1"/>
      <c r="E937" s="1"/>
      <c r="F937" s="1"/>
      <c r="G937" s="1"/>
    </row>
    <row r="938" spans="1:7" ht="12.75">
      <c r="A938" s="1"/>
      <c r="B938" s="1"/>
      <c r="C938" s="1"/>
      <c r="D938" s="1"/>
      <c r="E938" s="1"/>
      <c r="F938" s="1"/>
      <c r="G938" s="1"/>
    </row>
    <row r="939" spans="1:7" ht="12.75">
      <c r="A939" s="1"/>
      <c r="B939" s="1"/>
      <c r="C939" s="1"/>
      <c r="D939" s="1"/>
      <c r="E939" s="1"/>
      <c r="F939" s="1"/>
      <c r="G939" s="1"/>
    </row>
    <row r="940" spans="1:7" ht="12.75">
      <c r="A940" s="1"/>
      <c r="B940" s="1"/>
      <c r="C940" s="1"/>
      <c r="D940" s="1"/>
      <c r="E940" s="1"/>
      <c r="F940" s="1"/>
      <c r="G940" s="1"/>
    </row>
    <row r="941" spans="1:7" ht="12.75">
      <c r="A941" s="1"/>
      <c r="B941" s="1"/>
      <c r="C941" s="1"/>
      <c r="D941" s="1"/>
      <c r="E941" s="1"/>
      <c r="F941" s="1"/>
      <c r="G941" s="1"/>
    </row>
    <row r="942" spans="1:7" ht="12.75">
      <c r="A942" s="1"/>
      <c r="B942" s="1"/>
      <c r="C942" s="1"/>
      <c r="D942" s="1"/>
      <c r="E942" s="1"/>
      <c r="F942" s="1"/>
      <c r="G942" s="1"/>
    </row>
    <row r="943" spans="1:7" ht="12.75">
      <c r="A943" s="1"/>
      <c r="B943" s="1"/>
      <c r="C943" s="1"/>
      <c r="D943" s="1"/>
      <c r="E943" s="1"/>
      <c r="F943" s="1"/>
      <c r="G943" s="1"/>
    </row>
    <row r="944" spans="1:7" ht="12.75">
      <c r="A944" s="1"/>
      <c r="B944" s="1"/>
      <c r="C944" s="1"/>
      <c r="D944" s="1"/>
      <c r="E944" s="1"/>
      <c r="F944" s="1"/>
      <c r="G944" s="1"/>
    </row>
    <row r="945" spans="1:7" ht="12.75">
      <c r="A945" s="1"/>
      <c r="B945" s="1"/>
      <c r="C945" s="1"/>
      <c r="D945" s="1"/>
      <c r="E945" s="1"/>
      <c r="F945" s="1"/>
      <c r="G945" s="1"/>
    </row>
    <row r="946" spans="1:7" ht="12.75">
      <c r="A946" s="1"/>
      <c r="B946" s="1"/>
      <c r="C946" s="1"/>
      <c r="D946" s="1"/>
      <c r="E946" s="1"/>
      <c r="F946" s="1"/>
      <c r="G946" s="1"/>
    </row>
    <row r="947" spans="1:7" ht="12.75">
      <c r="A947" s="1"/>
      <c r="B947" s="1"/>
      <c r="C947" s="1"/>
      <c r="D947" s="1"/>
      <c r="E947" s="1"/>
      <c r="F947" s="1"/>
      <c r="G947" s="1"/>
    </row>
    <row r="948" spans="1:7" ht="12.75">
      <c r="A948" s="1"/>
      <c r="B948" s="1"/>
      <c r="C948" s="1"/>
      <c r="D948" s="1"/>
      <c r="E948" s="1"/>
      <c r="F948" s="1"/>
      <c r="G948" s="1"/>
    </row>
    <row r="949" spans="1:7" ht="12.75">
      <c r="A949" s="1"/>
      <c r="B949" s="1"/>
      <c r="C949" s="1"/>
      <c r="D949" s="1"/>
      <c r="E949" s="1"/>
      <c r="F949" s="1"/>
      <c r="G949" s="1"/>
    </row>
    <row r="950" spans="1:7" ht="12.75">
      <c r="A950" s="1"/>
      <c r="B950" s="1"/>
      <c r="C950" s="1"/>
      <c r="D950" s="1"/>
      <c r="E950" s="1"/>
      <c r="F950" s="1"/>
      <c r="G950" s="1"/>
    </row>
    <row r="951" spans="1:7" ht="12.75">
      <c r="A951" s="1"/>
      <c r="B951" s="1"/>
      <c r="C951" s="1"/>
      <c r="D951" s="1"/>
      <c r="E951" s="1"/>
      <c r="F951" s="1"/>
      <c r="G951" s="1"/>
    </row>
    <row r="952" spans="1:7" ht="12.75">
      <c r="A952" s="1"/>
      <c r="B952" s="1"/>
      <c r="C952" s="1"/>
      <c r="D952" s="1"/>
      <c r="E952" s="1"/>
      <c r="F952" s="1"/>
      <c r="G952" s="1"/>
    </row>
    <row r="953" spans="1:7" ht="12.75">
      <c r="A953" s="1"/>
      <c r="B953" s="1"/>
      <c r="C953" s="1"/>
      <c r="D953" s="1"/>
      <c r="E953" s="1"/>
      <c r="F953" s="1"/>
      <c r="G953" s="1"/>
    </row>
    <row r="954" spans="1:7" ht="12.75">
      <c r="A954" s="1"/>
      <c r="B954" s="1"/>
      <c r="C954" s="1"/>
      <c r="D954" s="1"/>
      <c r="E954" s="1"/>
      <c r="F954" s="1"/>
      <c r="G954" s="1"/>
    </row>
    <row r="955" spans="1:7" ht="12.75">
      <c r="A955" s="1"/>
      <c r="B955" s="1"/>
      <c r="C955" s="1"/>
      <c r="D955" s="1"/>
      <c r="E955" s="1"/>
      <c r="F955" s="1"/>
      <c r="G955" s="1"/>
    </row>
    <row r="956" spans="1:7" ht="12.75">
      <c r="A956" s="1"/>
      <c r="B956" s="1"/>
      <c r="C956" s="1"/>
      <c r="D956" s="1"/>
      <c r="E956" s="1"/>
      <c r="F956" s="1"/>
      <c r="G956" s="1"/>
    </row>
    <row r="957" spans="1:7" ht="12.75">
      <c r="A957" s="1"/>
      <c r="B957" s="1"/>
      <c r="C957" s="1"/>
      <c r="D957" s="1"/>
      <c r="E957" s="1"/>
      <c r="F957" s="1"/>
      <c r="G957" s="1"/>
    </row>
    <row r="958" spans="1:7" ht="12.75">
      <c r="A958" s="1"/>
      <c r="B958" s="1"/>
      <c r="C958" s="1"/>
      <c r="D958" s="1"/>
      <c r="E958" s="1"/>
      <c r="F958" s="1"/>
      <c r="G958" s="1"/>
    </row>
    <row r="959" spans="1:7" ht="12.75">
      <c r="A959" s="1"/>
      <c r="B959" s="1"/>
      <c r="C959" s="1"/>
      <c r="D959" s="1"/>
      <c r="E959" s="1"/>
      <c r="F959" s="1"/>
      <c r="G959" s="1"/>
    </row>
    <row r="960" spans="1:7" ht="12.75">
      <c r="A960" s="1"/>
      <c r="B960" s="1"/>
      <c r="C960" s="1"/>
      <c r="D960" s="1"/>
      <c r="E960" s="1"/>
      <c r="F960" s="1"/>
      <c r="G960" s="1"/>
    </row>
    <row r="961" spans="1:7" ht="12.75">
      <c r="A961" s="1"/>
      <c r="B961" s="1"/>
      <c r="C961" s="1"/>
      <c r="D961" s="1"/>
      <c r="E961" s="1"/>
      <c r="F961" s="1"/>
      <c r="G961" s="1"/>
    </row>
    <row r="962" spans="1:7" ht="12.75">
      <c r="A962" s="1"/>
      <c r="B962" s="1"/>
      <c r="C962" s="1"/>
      <c r="D962" s="1"/>
      <c r="E962" s="1"/>
      <c r="F962" s="1"/>
      <c r="G962" s="1"/>
    </row>
    <row r="963" spans="1:7" ht="12.75">
      <c r="A963" s="1"/>
      <c r="B963" s="1"/>
      <c r="C963" s="1"/>
      <c r="D963" s="1"/>
      <c r="E963" s="1"/>
      <c r="F963" s="1"/>
      <c r="G963" s="1"/>
    </row>
    <row r="964" spans="1:7" ht="12.75">
      <c r="A964" s="1"/>
      <c r="B964" s="1"/>
      <c r="C964" s="1"/>
      <c r="D964" s="1"/>
      <c r="E964" s="1"/>
      <c r="F964" s="1"/>
      <c r="G964" s="1"/>
    </row>
    <row r="965" spans="1:7" ht="12.75">
      <c r="A965" s="1"/>
      <c r="B965" s="1"/>
      <c r="C965" s="1"/>
      <c r="D965" s="1"/>
      <c r="E965" s="1"/>
      <c r="F965" s="1"/>
      <c r="G965" s="1"/>
    </row>
    <row r="966" spans="1:7" ht="12.75">
      <c r="A966" s="1"/>
      <c r="B966" s="1"/>
      <c r="C966" s="1"/>
      <c r="D966" s="1"/>
      <c r="E966" s="1"/>
      <c r="F966" s="1"/>
      <c r="G966" s="1"/>
    </row>
    <row r="967" spans="1:7" ht="12.75">
      <c r="A967" s="1"/>
      <c r="B967" s="1"/>
      <c r="C967" s="1"/>
      <c r="D967" s="1"/>
      <c r="E967" s="1"/>
      <c r="F967" s="1"/>
      <c r="G967" s="1"/>
    </row>
    <row r="968" spans="1:7" ht="12.75">
      <c r="A968" s="1"/>
      <c r="B968" s="1"/>
      <c r="C968" s="1"/>
      <c r="D968" s="1"/>
      <c r="E968" s="1"/>
      <c r="F968" s="1"/>
      <c r="G968" s="1"/>
    </row>
    <row r="969" spans="1:7" ht="12.75">
      <c r="A969" s="1"/>
      <c r="B969" s="1"/>
      <c r="C969" s="1"/>
      <c r="D969" s="1"/>
      <c r="E969" s="1"/>
      <c r="F969" s="1"/>
      <c r="G969" s="1"/>
    </row>
    <row r="970" spans="1:7" ht="12.75">
      <c r="A970" s="1"/>
      <c r="B970" s="1"/>
      <c r="C970" s="1"/>
      <c r="D970" s="1"/>
      <c r="E970" s="1"/>
      <c r="F970" s="1"/>
      <c r="G970" s="1"/>
    </row>
    <row r="971" spans="1:7" ht="12.75">
      <c r="A971" s="1"/>
      <c r="B971" s="1"/>
      <c r="C971" s="1"/>
      <c r="D971" s="1"/>
      <c r="E971" s="1"/>
      <c r="F971" s="1"/>
      <c r="G971" s="1"/>
    </row>
    <row r="972" spans="1:7" ht="12.75">
      <c r="A972" s="1"/>
      <c r="B972" s="1"/>
      <c r="C972" s="1"/>
      <c r="D972" s="1"/>
      <c r="E972" s="1"/>
      <c r="F972" s="1"/>
      <c r="G972" s="1"/>
    </row>
    <row r="973" spans="1:7" ht="12.75">
      <c r="A973" s="1"/>
      <c r="B973" s="1"/>
      <c r="C973" s="1"/>
      <c r="D973" s="1"/>
      <c r="E973" s="1"/>
      <c r="F973" s="1"/>
      <c r="G973" s="1"/>
    </row>
    <row r="974" spans="1:7" ht="12.75">
      <c r="A974" s="1"/>
      <c r="B974" s="1"/>
      <c r="C974" s="1"/>
      <c r="D974" s="1"/>
      <c r="E974" s="1"/>
      <c r="F974" s="1"/>
      <c r="G974" s="1"/>
    </row>
    <row r="975" spans="1:7" ht="12.75">
      <c r="A975" s="1"/>
      <c r="B975" s="1"/>
      <c r="C975" s="1"/>
      <c r="D975" s="1"/>
      <c r="E975" s="1"/>
      <c r="F975" s="1"/>
      <c r="G975" s="1"/>
    </row>
    <row r="976" spans="1:7" ht="12.75">
      <c r="A976" s="1"/>
      <c r="B976" s="1"/>
      <c r="C976" s="1"/>
      <c r="D976" s="1"/>
      <c r="E976" s="1"/>
      <c r="F976" s="1"/>
      <c r="G976" s="1"/>
    </row>
    <row r="977" spans="1:7" ht="12.75">
      <c r="A977" s="1"/>
      <c r="B977" s="1"/>
      <c r="C977" s="1"/>
      <c r="D977" s="1"/>
      <c r="E977" s="1"/>
      <c r="F977" s="1"/>
      <c r="G977" s="1"/>
    </row>
    <row r="978" spans="1:7" ht="12.75">
      <c r="A978" s="1"/>
      <c r="B978" s="1"/>
      <c r="C978" s="1"/>
      <c r="D978" s="1"/>
      <c r="E978" s="1"/>
      <c r="F978" s="1"/>
      <c r="G978" s="1"/>
    </row>
    <row r="979" spans="1:7" ht="12.75">
      <c r="A979" s="1"/>
      <c r="B979" s="1"/>
      <c r="C979" s="1"/>
      <c r="D979" s="1"/>
      <c r="E979" s="1"/>
      <c r="F979" s="1"/>
      <c r="G979" s="1"/>
    </row>
    <row r="980" spans="1:7" ht="12.75">
      <c r="A980" s="1"/>
      <c r="B980" s="1"/>
      <c r="C980" s="1"/>
      <c r="D980" s="1"/>
      <c r="E980" s="1"/>
      <c r="F980" s="1"/>
      <c r="G980" s="1"/>
    </row>
    <row r="981" spans="1:7" ht="12.75">
      <c r="A981" s="1"/>
      <c r="B981" s="1"/>
      <c r="C981" s="1"/>
      <c r="D981" s="1"/>
      <c r="E981" s="1"/>
      <c r="F981" s="1"/>
      <c r="G981" s="1"/>
    </row>
    <row r="982" spans="1:7" ht="12.75">
      <c r="A982" s="1"/>
      <c r="B982" s="1"/>
      <c r="C982" s="1"/>
      <c r="D982" s="1"/>
      <c r="E982" s="1"/>
      <c r="F982" s="1"/>
      <c r="G982" s="1"/>
    </row>
    <row r="983" spans="1:7" ht="12.75">
      <c r="A983" s="1"/>
      <c r="B983" s="1"/>
      <c r="C983" s="1"/>
      <c r="D983" s="1"/>
      <c r="E983" s="1"/>
      <c r="F983" s="1"/>
      <c r="G983" s="1"/>
    </row>
    <row r="984" spans="1:7" ht="12.75">
      <c r="A984" s="1"/>
      <c r="B984" s="1"/>
      <c r="C984" s="1"/>
      <c r="D984" s="1"/>
      <c r="E984" s="1"/>
      <c r="F984" s="1"/>
      <c r="G984" s="1"/>
    </row>
    <row r="985" spans="1:7" ht="12.75">
      <c r="A985" s="1"/>
      <c r="B985" s="1"/>
      <c r="C985" s="1"/>
      <c r="D985" s="1"/>
      <c r="E985" s="1"/>
      <c r="F985" s="1"/>
      <c r="G985" s="1"/>
    </row>
    <row r="986" spans="1:7" ht="12.75">
      <c r="A986" s="1"/>
      <c r="B986" s="1"/>
      <c r="C986" s="1"/>
      <c r="D986" s="1"/>
      <c r="E986" s="1"/>
      <c r="F986" s="1"/>
      <c r="G986" s="1"/>
    </row>
    <row r="987" spans="1:7" ht="12.75">
      <c r="A987" s="1"/>
      <c r="B987" s="1"/>
      <c r="C987" s="1"/>
      <c r="D987" s="1"/>
      <c r="E987" s="1"/>
      <c r="F987" s="1"/>
      <c r="G987" s="1"/>
    </row>
    <row r="988" spans="1:7" ht="12.75">
      <c r="A988" s="1"/>
      <c r="B988" s="1"/>
      <c r="C988" s="1"/>
      <c r="D988" s="1"/>
      <c r="E988" s="1"/>
      <c r="F988" s="1"/>
      <c r="G988" s="1"/>
    </row>
    <row r="989" spans="1:7" ht="12.75">
      <c r="A989" s="1"/>
      <c r="B989" s="1"/>
      <c r="C989" s="1"/>
      <c r="D989" s="1"/>
      <c r="E989" s="1"/>
      <c r="F989" s="1"/>
      <c r="G989" s="1"/>
    </row>
    <row r="990" spans="1:7" ht="12.75">
      <c r="A990" s="1"/>
      <c r="B990" s="1"/>
      <c r="C990" s="1"/>
      <c r="D990" s="1"/>
      <c r="E990" s="1"/>
      <c r="F990" s="1"/>
      <c r="G990" s="1"/>
    </row>
    <row r="991" spans="1:7" ht="12.75">
      <c r="A991" s="1"/>
      <c r="B991" s="1"/>
      <c r="C991" s="1"/>
      <c r="D991" s="1"/>
      <c r="E991" s="1"/>
      <c r="F991" s="1"/>
      <c r="G991" s="1"/>
    </row>
    <row r="992" spans="1:7" ht="12.75">
      <c r="A992" s="1"/>
      <c r="B992" s="1"/>
      <c r="C992" s="1"/>
      <c r="D992" s="1"/>
      <c r="E992" s="1"/>
      <c r="F992" s="1"/>
      <c r="G992" s="1"/>
    </row>
    <row r="993" spans="1:7" ht="12.75">
      <c r="A993" s="1"/>
      <c r="B993" s="1"/>
      <c r="C993" s="1"/>
      <c r="D993" s="1"/>
      <c r="E993" s="1"/>
      <c r="F993" s="1"/>
      <c r="G993" s="1"/>
    </row>
    <row r="994" spans="1:7" ht="12.75">
      <c r="A994" s="1"/>
      <c r="B994" s="1"/>
      <c r="C994" s="1"/>
      <c r="D994" s="1"/>
      <c r="E994" s="1"/>
      <c r="F994" s="1"/>
      <c r="G994" s="1"/>
    </row>
    <row r="995" spans="1:7" ht="12.75">
      <c r="A995" s="1"/>
      <c r="B995" s="1"/>
      <c r="C995" s="1"/>
      <c r="D995" s="1"/>
      <c r="E995" s="1"/>
      <c r="F995" s="1"/>
      <c r="G995" s="1"/>
    </row>
    <row r="996" spans="1:7" ht="12.75">
      <c r="A996" s="1"/>
      <c r="B996" s="1"/>
      <c r="C996" s="1"/>
      <c r="D996" s="1"/>
      <c r="E996" s="1"/>
      <c r="F996" s="1"/>
      <c r="G996" s="1"/>
    </row>
    <row r="997" spans="1:7" ht="12.75">
      <c r="A997" s="1"/>
      <c r="B997" s="1"/>
      <c r="C997" s="1"/>
      <c r="D997" s="1"/>
      <c r="E997" s="1"/>
      <c r="F997" s="1"/>
      <c r="G997" s="1"/>
    </row>
    <row r="998" spans="1:7" ht="12.75">
      <c r="A998" s="1"/>
      <c r="B998" s="1"/>
      <c r="C998" s="1"/>
      <c r="D998" s="1"/>
      <c r="E998" s="1"/>
      <c r="F998" s="1"/>
      <c r="G998" s="1"/>
    </row>
    <row r="999" spans="1:7" ht="12.75">
      <c r="A999" s="1"/>
      <c r="B999" s="1"/>
      <c r="C999" s="1"/>
      <c r="D999" s="1"/>
      <c r="E999" s="1"/>
      <c r="F999" s="1"/>
      <c r="G999" s="1"/>
    </row>
    <row r="1000" spans="1:7" ht="12.75">
      <c r="A1000" s="1"/>
      <c r="B1000" s="1"/>
      <c r="C1000" s="1"/>
      <c r="D1000" s="1"/>
      <c r="E1000" s="1"/>
      <c r="F1000" s="1"/>
      <c r="G1000" s="1"/>
    </row>
    <row r="1001" spans="1:7" ht="12.75">
      <c r="A1001" s="1"/>
      <c r="B1001" s="1"/>
      <c r="C1001" s="1"/>
      <c r="D1001" s="1"/>
      <c r="E1001" s="1"/>
      <c r="F1001" s="1"/>
      <c r="G1001" s="1"/>
    </row>
    <row r="1002" spans="1:7" ht="12.75">
      <c r="A1002" s="1"/>
      <c r="B1002" s="1"/>
      <c r="C1002" s="1"/>
      <c r="D1002" s="1"/>
      <c r="E1002" s="1"/>
      <c r="F1002" s="1"/>
      <c r="G1002" s="1"/>
    </row>
    <row r="1003" spans="1:7" ht="12.75">
      <c r="A1003" s="1"/>
      <c r="B1003" s="1"/>
      <c r="C1003" s="1"/>
      <c r="D1003" s="1"/>
      <c r="E1003" s="1"/>
      <c r="F1003" s="1"/>
      <c r="G1003" s="1"/>
    </row>
    <row r="1004" spans="1:7" ht="12.75">
      <c r="A1004" s="1"/>
      <c r="B1004" s="1"/>
      <c r="C1004" s="1"/>
      <c r="D1004" s="1"/>
      <c r="E1004" s="1"/>
      <c r="F1004" s="1"/>
      <c r="G1004" s="1"/>
    </row>
    <row r="1005" spans="1:7" ht="12.75">
      <c r="A1005" s="1"/>
      <c r="B1005" s="1"/>
      <c r="C1005" s="1"/>
      <c r="D1005" s="1"/>
      <c r="E1005" s="1"/>
      <c r="F1005" s="1"/>
      <c r="G1005" s="1"/>
    </row>
    <row r="1006" spans="1:7" ht="12.75">
      <c r="A1006" s="1"/>
      <c r="B1006" s="1"/>
      <c r="C1006" s="1"/>
      <c r="D1006" s="1"/>
      <c r="E1006" s="1"/>
      <c r="F1006" s="1"/>
      <c r="G1006" s="1"/>
    </row>
    <row r="1007" spans="1:7" ht="12.75">
      <c r="A1007" s="1"/>
      <c r="B1007" s="1"/>
      <c r="C1007" s="1"/>
      <c r="D1007" s="1"/>
      <c r="E1007" s="1"/>
      <c r="F1007" s="1"/>
      <c r="G1007" s="1"/>
    </row>
    <row r="1008" spans="1:7" ht="12.75">
      <c r="A1008" s="1"/>
      <c r="B1008" s="1"/>
      <c r="C1008" s="1"/>
      <c r="D1008" s="1"/>
      <c r="E1008" s="1"/>
      <c r="F1008" s="1"/>
      <c r="G1008" s="1"/>
    </row>
    <row r="1009" spans="1:7" ht="12.75">
      <c r="A1009" s="1"/>
      <c r="B1009" s="1"/>
      <c r="C1009" s="1"/>
      <c r="D1009" s="1"/>
      <c r="E1009" s="1"/>
      <c r="F1009" s="1"/>
      <c r="G1009" s="1"/>
    </row>
    <row r="1010" spans="1:7" ht="12.75">
      <c r="A1010" s="1"/>
      <c r="B1010" s="1"/>
      <c r="C1010" s="1"/>
      <c r="D1010" s="1"/>
      <c r="E1010" s="1"/>
      <c r="F1010" s="1"/>
      <c r="G1010" s="1"/>
    </row>
    <row r="1011" spans="1:7" ht="12.75">
      <c r="A1011" s="1"/>
      <c r="B1011" s="1"/>
      <c r="C1011" s="1"/>
      <c r="D1011" s="1"/>
      <c r="E1011" s="1"/>
      <c r="F1011" s="1"/>
      <c r="G1011" s="1"/>
    </row>
    <row r="1012" spans="1:7" ht="12.75">
      <c r="A1012" s="1"/>
      <c r="B1012" s="1"/>
      <c r="C1012" s="1"/>
      <c r="D1012" s="1"/>
      <c r="E1012" s="1"/>
      <c r="F1012" s="1"/>
      <c r="G1012" s="1"/>
    </row>
    <row r="1013" spans="1:7" ht="12.75">
      <c r="A1013" s="1"/>
      <c r="B1013" s="1"/>
      <c r="C1013" s="1"/>
      <c r="D1013" s="1"/>
      <c r="E1013" s="1"/>
      <c r="F1013" s="1"/>
      <c r="G1013" s="1"/>
    </row>
    <row r="1014" spans="1:7" ht="12.75">
      <c r="A1014" s="1"/>
      <c r="B1014" s="1"/>
      <c r="C1014" s="1"/>
      <c r="D1014" s="1"/>
      <c r="E1014" s="1"/>
      <c r="F1014" s="1"/>
      <c r="G1014" s="1"/>
    </row>
    <row r="1015" spans="1:7" ht="12.75">
      <c r="A1015" s="1"/>
      <c r="B1015" s="1"/>
      <c r="C1015" s="1"/>
      <c r="D1015" s="1"/>
      <c r="E1015" s="1"/>
      <c r="F1015" s="1"/>
      <c r="G1015" s="1"/>
    </row>
    <row r="1016" spans="1:7" ht="12.75">
      <c r="A1016" s="1"/>
      <c r="B1016" s="1"/>
      <c r="C1016" s="1"/>
      <c r="D1016" s="1"/>
      <c r="E1016" s="1"/>
      <c r="F1016" s="1"/>
      <c r="G1016" s="1"/>
    </row>
    <row r="1017" spans="1:7" ht="12.75">
      <c r="A1017" s="1"/>
      <c r="B1017" s="1"/>
      <c r="C1017" s="1"/>
      <c r="D1017" s="1"/>
      <c r="E1017" s="1"/>
      <c r="F1017" s="1"/>
      <c r="G1017" s="1"/>
    </row>
    <row r="1018" spans="1:7" ht="12.75">
      <c r="A1018" s="1"/>
      <c r="B1018" s="1"/>
      <c r="C1018" s="1"/>
      <c r="D1018" s="1"/>
      <c r="E1018" s="1"/>
      <c r="F1018" s="1"/>
      <c r="G1018" s="1"/>
    </row>
    <row r="1019" spans="1:7" ht="12.75">
      <c r="A1019" s="1"/>
      <c r="B1019" s="1"/>
      <c r="C1019" s="1"/>
      <c r="D1019" s="1"/>
      <c r="E1019" s="1"/>
      <c r="F1019" s="1"/>
      <c r="G1019" s="1"/>
    </row>
    <row r="1020" spans="1:7" ht="12.75">
      <c r="A1020" s="1"/>
      <c r="B1020" s="1"/>
      <c r="C1020" s="1"/>
      <c r="D1020" s="1"/>
      <c r="E1020" s="1"/>
      <c r="F1020" s="1"/>
      <c r="G1020" s="1"/>
    </row>
    <row r="1021" spans="1:7" ht="12.75">
      <c r="A1021" s="1"/>
      <c r="B1021" s="1"/>
      <c r="C1021" s="1"/>
      <c r="D1021" s="1"/>
      <c r="E1021" s="1"/>
      <c r="F1021" s="1"/>
      <c r="G1021" s="1"/>
    </row>
    <row r="1022" spans="1:7" ht="12.75">
      <c r="A1022" s="1"/>
      <c r="B1022" s="1"/>
      <c r="C1022" s="1"/>
      <c r="D1022" s="1"/>
      <c r="E1022" s="1"/>
      <c r="F1022" s="1"/>
      <c r="G1022" s="1"/>
    </row>
    <row r="1023" spans="1:7" ht="12.75">
      <c r="A1023" s="1"/>
      <c r="B1023" s="1"/>
      <c r="C1023" s="1"/>
      <c r="D1023" s="1"/>
      <c r="E1023" s="1"/>
      <c r="F1023" s="1"/>
      <c r="G1023" s="1"/>
    </row>
    <row r="1024" spans="1:7" ht="12.75">
      <c r="A1024" s="1"/>
      <c r="B1024" s="1"/>
      <c r="C1024" s="1"/>
      <c r="D1024" s="1"/>
      <c r="E1024" s="1"/>
      <c r="F1024" s="1"/>
      <c r="G1024" s="1"/>
    </row>
    <row r="1025" spans="1:7" ht="12.75">
      <c r="A1025" s="1"/>
      <c r="B1025" s="1"/>
      <c r="C1025" s="1"/>
      <c r="D1025" s="1"/>
      <c r="E1025" s="1"/>
      <c r="F1025" s="1"/>
      <c r="G1025" s="1"/>
    </row>
    <row r="1026" spans="1:7" ht="12.75">
      <c r="A1026" s="1"/>
      <c r="B1026" s="1"/>
      <c r="C1026" s="1"/>
      <c r="D1026" s="1"/>
      <c r="E1026" s="1"/>
      <c r="F1026" s="1"/>
      <c r="G1026" s="1"/>
    </row>
    <row r="1027" spans="1:7" ht="12.75">
      <c r="A1027" s="1"/>
      <c r="B1027" s="1"/>
      <c r="C1027" s="1"/>
      <c r="D1027" s="1"/>
      <c r="E1027" s="1"/>
      <c r="F1027" s="1"/>
      <c r="G1027" s="1"/>
    </row>
    <row r="1028" spans="1:7" ht="12.75">
      <c r="A1028" s="1"/>
      <c r="B1028" s="1"/>
      <c r="C1028" s="1"/>
      <c r="D1028" s="1"/>
      <c r="E1028" s="1"/>
      <c r="F1028" s="1"/>
      <c r="G1028" s="1"/>
    </row>
    <row r="1029" spans="1:7" ht="12.75">
      <c r="A1029" s="1"/>
      <c r="B1029" s="1"/>
      <c r="C1029" s="1"/>
      <c r="D1029" s="1"/>
      <c r="E1029" s="1"/>
      <c r="F1029" s="1"/>
      <c r="G1029" s="1"/>
    </row>
    <row r="1030" spans="1:7" ht="12.75">
      <c r="A1030" s="1"/>
      <c r="B1030" s="1"/>
      <c r="C1030" s="1"/>
      <c r="D1030" s="1"/>
      <c r="E1030" s="1"/>
      <c r="F1030" s="1"/>
      <c r="G1030" s="1"/>
    </row>
    <row r="1031" spans="1:7" ht="12.75">
      <c r="A1031" s="1"/>
      <c r="B1031" s="1"/>
      <c r="C1031" s="1"/>
      <c r="D1031" s="1"/>
      <c r="E1031" s="1"/>
      <c r="F1031" s="1"/>
      <c r="G1031" s="1"/>
    </row>
    <row r="1032" spans="1:7" ht="12.75">
      <c r="A1032" s="1"/>
      <c r="B1032" s="1"/>
      <c r="C1032" s="1"/>
      <c r="D1032" s="1"/>
      <c r="E1032" s="1"/>
      <c r="F1032" s="1"/>
      <c r="G1032" s="1"/>
    </row>
    <row r="1033" spans="1:7" ht="12.75">
      <c r="A1033" s="1"/>
      <c r="B1033" s="1"/>
      <c r="C1033" s="1"/>
      <c r="D1033" s="1"/>
      <c r="E1033" s="1"/>
      <c r="F1033" s="1"/>
      <c r="G1033" s="1"/>
    </row>
    <row r="1034" spans="1:7" ht="12.75">
      <c r="A1034" s="1"/>
      <c r="B1034" s="1"/>
      <c r="C1034" s="1"/>
      <c r="D1034" s="1"/>
      <c r="E1034" s="1"/>
      <c r="F1034" s="1"/>
      <c r="G1034" s="1"/>
    </row>
    <row r="1035" spans="1:7" ht="12.75">
      <c r="A1035" s="1"/>
      <c r="B1035" s="1"/>
      <c r="C1035" s="1"/>
      <c r="D1035" s="1"/>
      <c r="E1035" s="1"/>
      <c r="F1035" s="1"/>
      <c r="G1035" s="1"/>
    </row>
    <row r="1036" spans="1:7" ht="12.75">
      <c r="A1036" s="1"/>
      <c r="B1036" s="1"/>
      <c r="C1036" s="1"/>
      <c r="D1036" s="1"/>
      <c r="E1036" s="1"/>
      <c r="F1036" s="1"/>
      <c r="G1036" s="1"/>
    </row>
    <row r="1037" spans="1:7" ht="12.75">
      <c r="A1037" s="1"/>
      <c r="B1037" s="1"/>
      <c r="C1037" s="1"/>
      <c r="D1037" s="1"/>
      <c r="E1037" s="1"/>
      <c r="F1037" s="1"/>
      <c r="G1037" s="1"/>
    </row>
    <row r="1038" spans="1:7" ht="12.75">
      <c r="A1038" s="1"/>
      <c r="B1038" s="1"/>
      <c r="C1038" s="1"/>
      <c r="D1038" s="1"/>
      <c r="E1038" s="1"/>
      <c r="F1038" s="1"/>
      <c r="G1038" s="1"/>
    </row>
    <row r="1039" spans="1:7" ht="12.75">
      <c r="A1039" s="1"/>
      <c r="B1039" s="1"/>
      <c r="C1039" s="1"/>
      <c r="D1039" s="1"/>
      <c r="E1039" s="1"/>
      <c r="F1039" s="1"/>
      <c r="G1039" s="1"/>
    </row>
    <row r="1040" spans="1:7" ht="12.75">
      <c r="A1040" s="1"/>
      <c r="B1040" s="1"/>
      <c r="C1040" s="1"/>
      <c r="D1040" s="1"/>
      <c r="E1040" s="1"/>
      <c r="F1040" s="1"/>
      <c r="G1040" s="1"/>
    </row>
    <row r="1041" spans="1:7" ht="12.75">
      <c r="A1041" s="1"/>
      <c r="B1041" s="1"/>
      <c r="C1041" s="1"/>
      <c r="D1041" s="1"/>
      <c r="E1041" s="1"/>
      <c r="F1041" s="1"/>
      <c r="G1041" s="1"/>
    </row>
    <row r="1042" spans="1:7" ht="12.75">
      <c r="A1042" s="1"/>
      <c r="B1042" s="1"/>
      <c r="C1042" s="1"/>
      <c r="D1042" s="1"/>
      <c r="E1042" s="1"/>
      <c r="F1042" s="1"/>
      <c r="G1042" s="1"/>
    </row>
    <row r="1043" spans="1:7" ht="12.75">
      <c r="A1043" s="1"/>
      <c r="B1043" s="1"/>
      <c r="C1043" s="1"/>
      <c r="D1043" s="1"/>
      <c r="E1043" s="1"/>
      <c r="F1043" s="1"/>
      <c r="G1043" s="1"/>
    </row>
    <row r="1044" spans="1:7" ht="12.75">
      <c r="A1044" s="1"/>
      <c r="B1044" s="1"/>
      <c r="C1044" s="1"/>
      <c r="D1044" s="1"/>
      <c r="E1044" s="1"/>
      <c r="F1044" s="1"/>
      <c r="G1044" s="1"/>
    </row>
    <row r="1045" spans="1:7" ht="12.75">
      <c r="A1045" s="1"/>
      <c r="B1045" s="1"/>
      <c r="C1045" s="1"/>
      <c r="D1045" s="1"/>
      <c r="E1045" s="1"/>
      <c r="F1045" s="1"/>
      <c r="G1045" s="1"/>
    </row>
    <row r="1046" spans="1:7" ht="12.75">
      <c r="A1046" s="1"/>
      <c r="B1046" s="1"/>
      <c r="C1046" s="1"/>
      <c r="D1046" s="1"/>
      <c r="E1046" s="1"/>
      <c r="F1046" s="1"/>
      <c r="G1046" s="1"/>
    </row>
    <row r="1047" spans="1:7" ht="12.75">
      <c r="A1047" s="1"/>
      <c r="B1047" s="1"/>
      <c r="C1047" s="1"/>
      <c r="D1047" s="1"/>
      <c r="E1047" s="1"/>
      <c r="F1047" s="1"/>
      <c r="G1047" s="1"/>
    </row>
    <row r="1048" spans="1:7" ht="12.75">
      <c r="A1048" s="1"/>
      <c r="B1048" s="1"/>
      <c r="C1048" s="1"/>
      <c r="D1048" s="1"/>
      <c r="E1048" s="1"/>
      <c r="F1048" s="1"/>
      <c r="G1048" s="1"/>
    </row>
    <row r="1049" spans="1:7" ht="12.75">
      <c r="A1049" s="1"/>
      <c r="B1049" s="1"/>
      <c r="C1049" s="1"/>
      <c r="D1049" s="1"/>
      <c r="E1049" s="1"/>
      <c r="F1049" s="1"/>
      <c r="G1049" s="1"/>
    </row>
    <row r="1050" spans="1:7" ht="12.75">
      <c r="A1050" s="1"/>
      <c r="B1050" s="1"/>
      <c r="C1050" s="1"/>
      <c r="D1050" s="1"/>
      <c r="E1050" s="1"/>
      <c r="F1050" s="1"/>
      <c r="G1050" s="1"/>
    </row>
    <row r="1051" spans="1:7" ht="12.75">
      <c r="A1051" s="1"/>
      <c r="B1051" s="1"/>
      <c r="C1051" s="1"/>
      <c r="D1051" s="1"/>
      <c r="E1051" s="1"/>
      <c r="F1051" s="1"/>
      <c r="G1051" s="1"/>
    </row>
    <row r="1052" spans="1:7" ht="12.75">
      <c r="A1052" s="1"/>
      <c r="B1052" s="1"/>
      <c r="C1052" s="1"/>
      <c r="D1052" s="1"/>
      <c r="E1052" s="1"/>
      <c r="F1052" s="1"/>
      <c r="G1052" s="1"/>
    </row>
    <row r="1053" spans="1:7" ht="12.75">
      <c r="A1053" s="1"/>
      <c r="B1053" s="1"/>
      <c r="C1053" s="1"/>
      <c r="D1053" s="1"/>
      <c r="E1053" s="1"/>
      <c r="F1053" s="1"/>
      <c r="G1053" s="1"/>
    </row>
    <row r="1054" spans="1:7" ht="12.75">
      <c r="A1054" s="1"/>
      <c r="B1054" s="1"/>
      <c r="C1054" s="1"/>
      <c r="D1054" s="1"/>
      <c r="E1054" s="1"/>
      <c r="F1054" s="1"/>
      <c r="G1054" s="1"/>
    </row>
    <row r="1055" spans="1:7" ht="12.75">
      <c r="A1055" s="1"/>
      <c r="B1055" s="1"/>
      <c r="C1055" s="1"/>
      <c r="D1055" s="1"/>
      <c r="E1055" s="1"/>
      <c r="F1055" s="1"/>
      <c r="G1055" s="1"/>
    </row>
    <row r="1056" spans="1:7" ht="12.75">
      <c r="A1056" s="1"/>
      <c r="B1056" s="1"/>
      <c r="C1056" s="1"/>
      <c r="D1056" s="1"/>
      <c r="E1056" s="1"/>
      <c r="F1056" s="1"/>
      <c r="G1056" s="1"/>
    </row>
    <row r="1057" spans="1:7" ht="12.75">
      <c r="A1057" s="1"/>
      <c r="B1057" s="1"/>
      <c r="C1057" s="1"/>
      <c r="D1057" s="1"/>
      <c r="E1057" s="1"/>
      <c r="F1057" s="1"/>
      <c r="G1057" s="1"/>
    </row>
    <row r="1058" spans="1:7" ht="12.75">
      <c r="A1058" s="1"/>
      <c r="B1058" s="1"/>
      <c r="C1058" s="1"/>
      <c r="D1058" s="1"/>
      <c r="E1058" s="1"/>
      <c r="F1058" s="1"/>
      <c r="G1058" s="1"/>
    </row>
    <row r="1059" spans="1:7" ht="12.75">
      <c r="A1059" s="1"/>
      <c r="B1059" s="1"/>
      <c r="C1059" s="1"/>
      <c r="D1059" s="1"/>
      <c r="E1059" s="1"/>
      <c r="F1059" s="1"/>
      <c r="G1059" s="1"/>
    </row>
    <row r="1060" spans="1:7" ht="12.75">
      <c r="A1060" s="1"/>
      <c r="B1060" s="1"/>
      <c r="C1060" s="1"/>
      <c r="D1060" s="1"/>
      <c r="E1060" s="1"/>
      <c r="F1060" s="1"/>
      <c r="G1060" s="1"/>
    </row>
    <row r="1061" spans="1:7" ht="12.75">
      <c r="A1061" s="1"/>
      <c r="B1061" s="1"/>
      <c r="C1061" s="1"/>
      <c r="D1061" s="1"/>
      <c r="E1061" s="1"/>
      <c r="F1061" s="1"/>
      <c r="G1061" s="1"/>
    </row>
    <row r="1062" spans="1:7" ht="12.75">
      <c r="A1062" s="1"/>
      <c r="B1062" s="1"/>
      <c r="C1062" s="1"/>
      <c r="D1062" s="1"/>
      <c r="E1062" s="1"/>
      <c r="F1062" s="1"/>
      <c r="G1062" s="1"/>
    </row>
    <row r="1063" spans="1:7" ht="12.75">
      <c r="A1063" s="1"/>
      <c r="B1063" s="1"/>
      <c r="C1063" s="1"/>
      <c r="D1063" s="1"/>
      <c r="E1063" s="1"/>
      <c r="F1063" s="1"/>
      <c r="G1063" s="1"/>
    </row>
    <row r="1064" spans="1:7" ht="12.75">
      <c r="A1064" s="1"/>
      <c r="B1064" s="1"/>
      <c r="C1064" s="1"/>
      <c r="D1064" s="1"/>
      <c r="E1064" s="1"/>
      <c r="F1064" s="1"/>
      <c r="G1064" s="1"/>
    </row>
    <row r="1065" spans="1:7" ht="12.75">
      <c r="A1065" s="1"/>
      <c r="B1065" s="1"/>
      <c r="C1065" s="1"/>
      <c r="D1065" s="1"/>
      <c r="E1065" s="1"/>
      <c r="F1065" s="1"/>
      <c r="G1065" s="1"/>
    </row>
    <row r="1066" spans="1:7" ht="12.75">
      <c r="A1066" s="1"/>
      <c r="B1066" s="1"/>
      <c r="C1066" s="1"/>
      <c r="D1066" s="1"/>
      <c r="E1066" s="1"/>
      <c r="F1066" s="1"/>
      <c r="G1066" s="1"/>
    </row>
    <row r="1067" spans="1:7" ht="12.75">
      <c r="A1067" s="1"/>
      <c r="B1067" s="1"/>
      <c r="C1067" s="1"/>
      <c r="D1067" s="1"/>
      <c r="E1067" s="1"/>
      <c r="F1067" s="1"/>
      <c r="G1067" s="1"/>
    </row>
    <row r="1068" spans="1:7" ht="12.75">
      <c r="A1068" s="1"/>
      <c r="B1068" s="1"/>
      <c r="C1068" s="1"/>
      <c r="D1068" s="1"/>
      <c r="E1068" s="1"/>
      <c r="F1068" s="1"/>
      <c r="G1068" s="1"/>
    </row>
    <row r="1069" spans="1:7" ht="12.75">
      <c r="A1069" s="1"/>
      <c r="B1069" s="1"/>
      <c r="C1069" s="1"/>
      <c r="D1069" s="1"/>
      <c r="E1069" s="1"/>
      <c r="F1069" s="1"/>
      <c r="G1069" s="1"/>
    </row>
    <row r="1070" spans="1:7" ht="12.75">
      <c r="A1070" s="1"/>
      <c r="B1070" s="1"/>
      <c r="C1070" s="1"/>
      <c r="D1070" s="1"/>
      <c r="E1070" s="1"/>
      <c r="F1070" s="1"/>
      <c r="G1070" s="1"/>
    </row>
    <row r="1071" spans="1:7" ht="12.75">
      <c r="A1071" s="1"/>
      <c r="B1071" s="1"/>
      <c r="C1071" s="1"/>
      <c r="D1071" s="1"/>
      <c r="E1071" s="1"/>
      <c r="F1071" s="1"/>
      <c r="G1071" s="1"/>
    </row>
    <row r="1072" spans="1:7" ht="12.75">
      <c r="A1072" s="1"/>
      <c r="B1072" s="1"/>
      <c r="C1072" s="1"/>
      <c r="D1072" s="1"/>
      <c r="E1072" s="1"/>
      <c r="F1072" s="1"/>
      <c r="G1072" s="1"/>
    </row>
    <row r="1073" spans="1:7" ht="12.75">
      <c r="A1073" s="1"/>
      <c r="B1073" s="1"/>
      <c r="C1073" s="1"/>
      <c r="D1073" s="1"/>
      <c r="E1073" s="1"/>
      <c r="F1073" s="1"/>
      <c r="G1073" s="1"/>
    </row>
    <row r="1074" spans="1:7" ht="12.75">
      <c r="A1074" s="1"/>
      <c r="B1074" s="1"/>
      <c r="C1074" s="1"/>
      <c r="D1074" s="1"/>
      <c r="E1074" s="1"/>
      <c r="F1074" s="1"/>
      <c r="G1074" s="1"/>
    </row>
    <row r="1075" spans="1:7" ht="12.75">
      <c r="A1075" s="1"/>
      <c r="B1075" s="1"/>
      <c r="C1075" s="1"/>
      <c r="D1075" s="1"/>
      <c r="E1075" s="1"/>
      <c r="F1075" s="1"/>
      <c r="G1075" s="1"/>
    </row>
    <row r="1076" spans="1:7" ht="12.75">
      <c r="A1076" s="1"/>
      <c r="B1076" s="1"/>
      <c r="C1076" s="1"/>
      <c r="D1076" s="1"/>
      <c r="E1076" s="1"/>
      <c r="F1076" s="1"/>
      <c r="G1076" s="1"/>
    </row>
    <row r="1077" spans="1:7" ht="12.75">
      <c r="A1077" s="1"/>
      <c r="B1077" s="1"/>
      <c r="C1077" s="1"/>
      <c r="D1077" s="1"/>
      <c r="E1077" s="1"/>
      <c r="F1077" s="1"/>
      <c r="G1077" s="1"/>
    </row>
    <row r="1078" spans="1:7" ht="12.75">
      <c r="A1078" s="1"/>
      <c r="B1078" s="1"/>
      <c r="C1078" s="1"/>
      <c r="D1078" s="1"/>
      <c r="E1078" s="1"/>
      <c r="F1078" s="1"/>
      <c r="G1078" s="1"/>
    </row>
    <row r="1079" spans="1:7" ht="12.75">
      <c r="A1079" s="1"/>
      <c r="B1079" s="1"/>
      <c r="C1079" s="1"/>
      <c r="D1079" s="1"/>
      <c r="E1079" s="1"/>
      <c r="F1079" s="1"/>
      <c r="G1079" s="1"/>
    </row>
    <row r="1080" spans="1:7" ht="12.75">
      <c r="A1080" s="1"/>
      <c r="B1080" s="1"/>
      <c r="C1080" s="1"/>
      <c r="D1080" s="1"/>
      <c r="E1080" s="1"/>
      <c r="F1080" s="1"/>
      <c r="G1080" s="1"/>
    </row>
    <row r="1081" spans="1:7" ht="12.75">
      <c r="A1081" s="1"/>
      <c r="B1081" s="1"/>
      <c r="C1081" s="1"/>
      <c r="D1081" s="1"/>
      <c r="E1081" s="1"/>
      <c r="F1081" s="1"/>
      <c r="G1081" s="1"/>
    </row>
    <row r="1082" spans="1:7" ht="12.75">
      <c r="A1082" s="1"/>
      <c r="B1082" s="1"/>
      <c r="C1082" s="1"/>
      <c r="D1082" s="1"/>
      <c r="E1082" s="1"/>
      <c r="F1082" s="1"/>
      <c r="G1082" s="1"/>
    </row>
    <row r="1083" spans="1:7" ht="12.75">
      <c r="A1083" s="1"/>
      <c r="B1083" s="1"/>
      <c r="C1083" s="1"/>
      <c r="D1083" s="1"/>
      <c r="E1083" s="1"/>
      <c r="F1083" s="1"/>
      <c r="G1083" s="1"/>
    </row>
    <row r="1084" spans="1:7" ht="12.75">
      <c r="A1084" s="1"/>
      <c r="B1084" s="1"/>
      <c r="C1084" s="1"/>
      <c r="D1084" s="1"/>
      <c r="E1084" s="1"/>
      <c r="F1084" s="1"/>
      <c r="G1084" s="1"/>
    </row>
    <row r="1085" spans="1:7" ht="12.75">
      <c r="A1085" s="1"/>
      <c r="B1085" s="1"/>
      <c r="C1085" s="1"/>
      <c r="D1085" s="1"/>
      <c r="E1085" s="1"/>
      <c r="F1085" s="1"/>
      <c r="G1085" s="1"/>
    </row>
    <row r="1086" spans="1:7" ht="12.75">
      <c r="A1086" s="1"/>
      <c r="B1086" s="1"/>
      <c r="C1086" s="1"/>
      <c r="D1086" s="1"/>
      <c r="E1086" s="1"/>
      <c r="F1086" s="1"/>
      <c r="G1086" s="1"/>
    </row>
    <row r="1087" spans="1:7" ht="12.75">
      <c r="A1087" s="1"/>
      <c r="B1087" s="1"/>
      <c r="C1087" s="1"/>
      <c r="D1087" s="1"/>
      <c r="E1087" s="1"/>
      <c r="F1087" s="1"/>
      <c r="G1087" s="1"/>
    </row>
    <row r="1088" spans="1:7" ht="12.75">
      <c r="A1088" s="1"/>
      <c r="B1088" s="1"/>
      <c r="C1088" s="1"/>
      <c r="D1088" s="1"/>
      <c r="E1088" s="1"/>
      <c r="F1088" s="1"/>
      <c r="G1088" s="1"/>
    </row>
    <row r="1089" spans="1:7" ht="12.75">
      <c r="A1089" s="1"/>
      <c r="B1089" s="1"/>
      <c r="C1089" s="1"/>
      <c r="D1089" s="1"/>
      <c r="E1089" s="1"/>
      <c r="F1089" s="1"/>
      <c r="G1089" s="1"/>
    </row>
    <row r="1090" spans="1:7" ht="12.75">
      <c r="A1090" s="1"/>
      <c r="B1090" s="1"/>
      <c r="C1090" s="1"/>
      <c r="D1090" s="1"/>
      <c r="E1090" s="1"/>
      <c r="F1090" s="1"/>
      <c r="G1090" s="1"/>
    </row>
    <row r="1091" spans="1:7" ht="12.75">
      <c r="A1091" s="1"/>
      <c r="B1091" s="1"/>
      <c r="C1091" s="1"/>
      <c r="D1091" s="1"/>
      <c r="E1091" s="1"/>
      <c r="F1091" s="1"/>
      <c r="G1091" s="1"/>
    </row>
    <row r="1092" spans="1:7" ht="12.75">
      <c r="A1092" s="1"/>
      <c r="B1092" s="1"/>
      <c r="C1092" s="1"/>
      <c r="D1092" s="1"/>
      <c r="E1092" s="1"/>
      <c r="F1092" s="1"/>
      <c r="G1092" s="1"/>
    </row>
    <row r="1093" spans="1:7" ht="12.75">
      <c r="A1093" s="1"/>
      <c r="B1093" s="1"/>
      <c r="C1093" s="1"/>
      <c r="D1093" s="1"/>
      <c r="E1093" s="1"/>
      <c r="F1093" s="1"/>
      <c r="G1093" s="1"/>
    </row>
    <row r="1094" spans="1:7" ht="12.75">
      <c r="A1094" s="1"/>
      <c r="B1094" s="1"/>
      <c r="C1094" s="1"/>
      <c r="D1094" s="1"/>
      <c r="E1094" s="1"/>
      <c r="F1094" s="1"/>
      <c r="G1094" s="1"/>
    </row>
    <row r="1095" spans="1:7" ht="12.75">
      <c r="A1095" s="1"/>
      <c r="B1095" s="1"/>
      <c r="C1095" s="1"/>
      <c r="D1095" s="1"/>
      <c r="E1095" s="1"/>
      <c r="F1095" s="1"/>
      <c r="G1095" s="1"/>
    </row>
    <row r="1096" spans="1:7" ht="12.75">
      <c r="A1096" s="1"/>
      <c r="B1096" s="1"/>
      <c r="C1096" s="1"/>
      <c r="D1096" s="1"/>
      <c r="E1096" s="1"/>
      <c r="F1096" s="1"/>
      <c r="G1096" s="1"/>
    </row>
    <row r="1097" spans="1:7" ht="12.75">
      <c r="A1097" s="1"/>
      <c r="B1097" s="1"/>
      <c r="C1097" s="1"/>
      <c r="D1097" s="1"/>
      <c r="E1097" s="1"/>
      <c r="F1097" s="1"/>
      <c r="G1097" s="1"/>
    </row>
    <row r="1098" spans="1:7" ht="12.75">
      <c r="A1098" s="1"/>
      <c r="B1098" s="1"/>
      <c r="C1098" s="1"/>
      <c r="D1098" s="1"/>
      <c r="E1098" s="1"/>
      <c r="F1098" s="1"/>
      <c r="G1098" s="1"/>
    </row>
    <row r="1099" spans="1:7" ht="12.75">
      <c r="A1099" s="1"/>
      <c r="B1099" s="1"/>
      <c r="C1099" s="1"/>
      <c r="D1099" s="1"/>
      <c r="E1099" s="1"/>
      <c r="F1099" s="1"/>
      <c r="G1099" s="1"/>
    </row>
    <row r="1100" spans="1:7" ht="12.75">
      <c r="A1100" s="1"/>
      <c r="B1100" s="1"/>
      <c r="C1100" s="1"/>
      <c r="D1100" s="1"/>
      <c r="E1100" s="1"/>
      <c r="F1100" s="1"/>
      <c r="G1100" s="1"/>
    </row>
    <row r="1101" spans="1:7" ht="12.75">
      <c r="A1101" s="1"/>
      <c r="B1101" s="1"/>
      <c r="C1101" s="1"/>
      <c r="D1101" s="1"/>
      <c r="E1101" s="1"/>
      <c r="F1101" s="1"/>
      <c r="G1101" s="1"/>
    </row>
    <row r="1102" spans="1:7" ht="12.75">
      <c r="A1102" s="1"/>
      <c r="B1102" s="1"/>
      <c r="C1102" s="1"/>
      <c r="D1102" s="1"/>
      <c r="E1102" s="1"/>
      <c r="F1102" s="1"/>
      <c r="G1102" s="1"/>
    </row>
    <row r="1103" spans="1:7" ht="12.75">
      <c r="A1103" s="1"/>
      <c r="B1103" s="1"/>
      <c r="C1103" s="1"/>
      <c r="D1103" s="1"/>
      <c r="E1103" s="1"/>
      <c r="F1103" s="1"/>
      <c r="G1103" s="1"/>
    </row>
    <row r="1104" spans="1:7" ht="12.75">
      <c r="A1104" s="1"/>
      <c r="B1104" s="1"/>
      <c r="C1104" s="1"/>
      <c r="D1104" s="1"/>
      <c r="E1104" s="1"/>
      <c r="F1104" s="1"/>
      <c r="G1104" s="1"/>
    </row>
    <row r="1105" spans="1:7" ht="12.75">
      <c r="A1105" s="1"/>
      <c r="B1105" s="1"/>
      <c r="C1105" s="1"/>
      <c r="D1105" s="1"/>
      <c r="E1105" s="1"/>
      <c r="F1105" s="1"/>
      <c r="G1105" s="1"/>
    </row>
    <row r="1106" spans="1:7" ht="12.75">
      <c r="A1106" s="1"/>
      <c r="B1106" s="1"/>
      <c r="C1106" s="1"/>
      <c r="D1106" s="1"/>
      <c r="E1106" s="1"/>
      <c r="F1106" s="1"/>
      <c r="G1106" s="1"/>
    </row>
    <row r="1107" spans="1:7" ht="12.75">
      <c r="A1107" s="1"/>
      <c r="B1107" s="1"/>
      <c r="C1107" s="1"/>
      <c r="D1107" s="1"/>
      <c r="E1107" s="1"/>
      <c r="F1107" s="1"/>
      <c r="G1107" s="1"/>
    </row>
    <row r="1108" spans="1:7" ht="12.75">
      <c r="A1108" s="1"/>
      <c r="B1108" s="1"/>
      <c r="C1108" s="1"/>
      <c r="D1108" s="1"/>
      <c r="E1108" s="1"/>
      <c r="F1108" s="1"/>
      <c r="G1108" s="1"/>
    </row>
    <row r="1109" spans="1:7" ht="12.75">
      <c r="A1109" s="1"/>
      <c r="B1109" s="1"/>
      <c r="C1109" s="1"/>
      <c r="D1109" s="1"/>
      <c r="E1109" s="1"/>
      <c r="F1109" s="1"/>
      <c r="G1109" s="1"/>
    </row>
    <row r="1110" spans="1:7" ht="12.75">
      <c r="A1110" s="1"/>
      <c r="B1110" s="1"/>
      <c r="C1110" s="1"/>
      <c r="D1110" s="1"/>
      <c r="E1110" s="1"/>
      <c r="F1110" s="1"/>
      <c r="G1110" s="1"/>
    </row>
    <row r="1111" spans="1:7" ht="12.75">
      <c r="A1111" s="1"/>
      <c r="B1111" s="1"/>
      <c r="C1111" s="1"/>
      <c r="D1111" s="1"/>
      <c r="E1111" s="1"/>
      <c r="F1111" s="1"/>
      <c r="G1111" s="1"/>
    </row>
    <row r="1112" spans="1:7" ht="12.75">
      <c r="A1112" s="1"/>
      <c r="B1112" s="1"/>
      <c r="C1112" s="1"/>
      <c r="D1112" s="1"/>
      <c r="E1112" s="1"/>
      <c r="F1112" s="1"/>
      <c r="G1112" s="1"/>
    </row>
    <row r="1113" spans="1:7" ht="12.75">
      <c r="A1113" s="1"/>
      <c r="B1113" s="1"/>
      <c r="C1113" s="1"/>
      <c r="D1113" s="1"/>
      <c r="E1113" s="1"/>
      <c r="F1113" s="1"/>
      <c r="G1113" s="1"/>
    </row>
    <row r="1114" spans="1:7" ht="12.75">
      <c r="A1114" s="1"/>
      <c r="B1114" s="1"/>
      <c r="C1114" s="1"/>
      <c r="D1114" s="1"/>
      <c r="E1114" s="1"/>
      <c r="F1114" s="1"/>
      <c r="G1114" s="1"/>
    </row>
    <row r="1115" spans="1:7" ht="12.75">
      <c r="A1115" s="1"/>
      <c r="B1115" s="1"/>
      <c r="C1115" s="1"/>
      <c r="D1115" s="1"/>
      <c r="E1115" s="1"/>
      <c r="F1115" s="1"/>
      <c r="G1115" s="1"/>
    </row>
    <row r="1116" spans="1:7" ht="12.75">
      <c r="A1116" s="1"/>
      <c r="B1116" s="1"/>
      <c r="C1116" s="1"/>
      <c r="D1116" s="1"/>
      <c r="E1116" s="1"/>
      <c r="F1116" s="1"/>
      <c r="G1116" s="1"/>
    </row>
    <row r="1117" spans="1:7" ht="12.75">
      <c r="A1117" s="1"/>
      <c r="B1117" s="1"/>
      <c r="C1117" s="1"/>
      <c r="D1117" s="1"/>
      <c r="E1117" s="1"/>
      <c r="F1117" s="1"/>
      <c r="G1117" s="1"/>
    </row>
    <row r="1118" spans="1:7" ht="12.75">
      <c r="A1118" s="1"/>
      <c r="B1118" s="1"/>
      <c r="C1118" s="1"/>
      <c r="D1118" s="1"/>
      <c r="E1118" s="1"/>
      <c r="F1118" s="1"/>
      <c r="G1118" s="1"/>
    </row>
    <row r="1119" spans="1:7" ht="12.75">
      <c r="A1119" s="1"/>
      <c r="B1119" s="1"/>
      <c r="C1119" s="1"/>
      <c r="D1119" s="1"/>
      <c r="E1119" s="1"/>
      <c r="F1119" s="1"/>
      <c r="G1119" s="1"/>
    </row>
    <row r="1120" spans="1:7" ht="12.75">
      <c r="A1120" s="1"/>
      <c r="B1120" s="1"/>
      <c r="C1120" s="1"/>
      <c r="D1120" s="1"/>
      <c r="E1120" s="1"/>
      <c r="F1120" s="1"/>
      <c r="G1120" s="1"/>
    </row>
    <row r="1121" spans="1:7" ht="12.75">
      <c r="A1121" s="1"/>
      <c r="B1121" s="1"/>
      <c r="C1121" s="1"/>
      <c r="D1121" s="1"/>
      <c r="E1121" s="1"/>
      <c r="F1121" s="1"/>
      <c r="G1121" s="1"/>
    </row>
    <row r="1122" spans="1:7" ht="12.75">
      <c r="A1122" s="1"/>
      <c r="B1122" s="1"/>
      <c r="C1122" s="1"/>
      <c r="D1122" s="1"/>
      <c r="E1122" s="1"/>
      <c r="F1122" s="1"/>
      <c r="G1122" s="1"/>
    </row>
    <row r="1123" spans="1:7" ht="12.75">
      <c r="A1123" s="1"/>
      <c r="B1123" s="1"/>
      <c r="C1123" s="1"/>
      <c r="D1123" s="1"/>
      <c r="E1123" s="1"/>
      <c r="F1123" s="1"/>
      <c r="G1123" s="1"/>
    </row>
    <row r="1124" spans="1:7" ht="12.75">
      <c r="A1124" s="1"/>
      <c r="B1124" s="1"/>
      <c r="C1124" s="1"/>
      <c r="D1124" s="1"/>
      <c r="E1124" s="1"/>
      <c r="F1124" s="1"/>
      <c r="G1124" s="1"/>
    </row>
    <row r="1125" spans="1:7" ht="12.75">
      <c r="A1125" s="1"/>
      <c r="B1125" s="1"/>
      <c r="C1125" s="1"/>
      <c r="D1125" s="1"/>
      <c r="E1125" s="1"/>
      <c r="F1125" s="1"/>
      <c r="G1125" s="1"/>
    </row>
    <row r="1126" spans="1:7" ht="12.75">
      <c r="A1126" s="1"/>
      <c r="B1126" s="1"/>
      <c r="C1126" s="1"/>
      <c r="D1126" s="1"/>
      <c r="E1126" s="1"/>
      <c r="F1126" s="1"/>
      <c r="G1126" s="1"/>
    </row>
    <row r="1127" spans="1:7" ht="12.75">
      <c r="A1127" s="1"/>
      <c r="B1127" s="1"/>
      <c r="C1127" s="1"/>
      <c r="D1127" s="1"/>
      <c r="E1127" s="1"/>
      <c r="F1127" s="1"/>
      <c r="G1127" s="1"/>
    </row>
    <row r="1128" spans="1:7" ht="12.75">
      <c r="A1128" s="1"/>
      <c r="B1128" s="1"/>
      <c r="C1128" s="1"/>
      <c r="D1128" s="1"/>
      <c r="E1128" s="1"/>
      <c r="F1128" s="1"/>
      <c r="G1128" s="1"/>
    </row>
    <row r="1129" spans="1:7" ht="12.75">
      <c r="A1129" s="1"/>
      <c r="B1129" s="1"/>
      <c r="C1129" s="1"/>
      <c r="D1129" s="1"/>
      <c r="E1129" s="1"/>
      <c r="F1129" s="1"/>
      <c r="G1129" s="1"/>
    </row>
    <row r="1130" spans="1:7" ht="12.75">
      <c r="A1130" s="1"/>
      <c r="B1130" s="1"/>
      <c r="C1130" s="1"/>
      <c r="D1130" s="1"/>
      <c r="E1130" s="1"/>
      <c r="F1130" s="1"/>
      <c r="G1130" s="1"/>
    </row>
    <row r="1131" spans="1:7" ht="12.75">
      <c r="A1131" s="1"/>
      <c r="B1131" s="1"/>
      <c r="C1131" s="1"/>
      <c r="D1131" s="1"/>
      <c r="E1131" s="1"/>
      <c r="F1131" s="1"/>
      <c r="G1131" s="1"/>
    </row>
    <row r="1132" spans="1:7" ht="12.75">
      <c r="A1132" s="1"/>
      <c r="B1132" s="1"/>
      <c r="C1132" s="1"/>
      <c r="D1132" s="1"/>
      <c r="E1132" s="1"/>
      <c r="F1132" s="1"/>
      <c r="G1132" s="1"/>
    </row>
    <row r="1133" spans="1:7" ht="12.75">
      <c r="A1133" s="1"/>
      <c r="B1133" s="1"/>
      <c r="C1133" s="1"/>
      <c r="D1133" s="1"/>
      <c r="E1133" s="1"/>
      <c r="F1133" s="1"/>
      <c r="G1133" s="1"/>
    </row>
    <row r="1134" spans="1:7" ht="12.75">
      <c r="A1134" s="1"/>
      <c r="B1134" s="1"/>
      <c r="C1134" s="1"/>
      <c r="D1134" s="1"/>
      <c r="E1134" s="1"/>
      <c r="F1134" s="1"/>
      <c r="G1134" s="1"/>
    </row>
    <row r="1135" spans="1:7" ht="12.75">
      <c r="A1135" s="1"/>
      <c r="B1135" s="1"/>
      <c r="C1135" s="1"/>
      <c r="D1135" s="1"/>
      <c r="E1135" s="1"/>
      <c r="F1135" s="1"/>
      <c r="G1135" s="1"/>
    </row>
    <row r="1136" spans="1:7" ht="12.75">
      <c r="A1136" s="1"/>
      <c r="B1136" s="1"/>
      <c r="C1136" s="1"/>
      <c r="D1136" s="1"/>
      <c r="E1136" s="1"/>
      <c r="F1136" s="1"/>
      <c r="G1136" s="1"/>
    </row>
    <row r="1137" spans="1:7" ht="12.75">
      <c r="A1137" s="1"/>
      <c r="B1137" s="1"/>
      <c r="C1137" s="1"/>
      <c r="D1137" s="1"/>
      <c r="E1137" s="1"/>
      <c r="F1137" s="1"/>
      <c r="G1137" s="1"/>
    </row>
    <row r="1138" spans="1:7" ht="12.75">
      <c r="A1138" s="1"/>
      <c r="B1138" s="1"/>
      <c r="C1138" s="1"/>
      <c r="D1138" s="1"/>
      <c r="E1138" s="1"/>
      <c r="F1138" s="1"/>
      <c r="G1138" s="1"/>
    </row>
    <row r="1139" spans="1:7" ht="12.75">
      <c r="A1139" s="1"/>
      <c r="B1139" s="1"/>
      <c r="C1139" s="1"/>
      <c r="D1139" s="1"/>
      <c r="E1139" s="1"/>
      <c r="F1139" s="1"/>
      <c r="G1139" s="1"/>
    </row>
    <row r="1140" spans="1:7" ht="12.75">
      <c r="A1140" s="1"/>
      <c r="B1140" s="1"/>
      <c r="C1140" s="1"/>
      <c r="D1140" s="1"/>
      <c r="E1140" s="1"/>
      <c r="F1140" s="1"/>
      <c r="G1140" s="1"/>
    </row>
    <row r="1141" spans="1:7" ht="12.75">
      <c r="A1141" s="1"/>
      <c r="B1141" s="1"/>
      <c r="C1141" s="1"/>
      <c r="D1141" s="1"/>
      <c r="E1141" s="1"/>
      <c r="F1141" s="1"/>
      <c r="G1141" s="1"/>
    </row>
    <row r="1142" spans="1:7" ht="12.75">
      <c r="A1142" s="1"/>
      <c r="B1142" s="1"/>
      <c r="C1142" s="1"/>
      <c r="D1142" s="1"/>
      <c r="E1142" s="1"/>
      <c r="F1142" s="1"/>
      <c r="G1142" s="1"/>
    </row>
    <row r="1143" spans="1:7" ht="12.75">
      <c r="A1143" s="1"/>
      <c r="B1143" s="1"/>
      <c r="C1143" s="1"/>
      <c r="D1143" s="1"/>
      <c r="E1143" s="1"/>
      <c r="F1143" s="1"/>
      <c r="G1143" s="1"/>
    </row>
    <row r="1144" spans="1:7" ht="12.75">
      <c r="A1144" s="1"/>
      <c r="B1144" s="1"/>
      <c r="C1144" s="1"/>
      <c r="D1144" s="1"/>
      <c r="E1144" s="1"/>
      <c r="F1144" s="1"/>
      <c r="G1144" s="1"/>
    </row>
    <row r="1145" spans="1:7" ht="12.75">
      <c r="A1145" s="1"/>
      <c r="B1145" s="1"/>
      <c r="C1145" s="1"/>
      <c r="D1145" s="1"/>
      <c r="E1145" s="1"/>
      <c r="F1145" s="1"/>
      <c r="G1145" s="1"/>
    </row>
    <row r="1146" spans="1:7" ht="12.75">
      <c r="A1146" s="1"/>
      <c r="B1146" s="1"/>
      <c r="C1146" s="1"/>
      <c r="D1146" s="1"/>
      <c r="E1146" s="1"/>
      <c r="F1146" s="1"/>
      <c r="G1146" s="1"/>
    </row>
    <row r="1147" spans="1:7" ht="12.75">
      <c r="A1147" s="1"/>
      <c r="B1147" s="1"/>
      <c r="C1147" s="1"/>
      <c r="D1147" s="1"/>
      <c r="E1147" s="1"/>
      <c r="F1147" s="1"/>
      <c r="G1147" s="1"/>
    </row>
    <row r="1148" spans="1:7" ht="12.75">
      <c r="A1148" s="1"/>
      <c r="B1148" s="1"/>
      <c r="C1148" s="1"/>
      <c r="D1148" s="1"/>
      <c r="E1148" s="1"/>
      <c r="F1148" s="1"/>
      <c r="G1148" s="1"/>
    </row>
    <row r="1149" spans="1:7" ht="12.75">
      <c r="A1149" s="1"/>
      <c r="B1149" s="1"/>
      <c r="C1149" s="1"/>
      <c r="D1149" s="1"/>
      <c r="E1149" s="1"/>
      <c r="F1149" s="1"/>
      <c r="G1149" s="1"/>
    </row>
    <row r="1150" spans="1:7" ht="12.75">
      <c r="A1150" s="1"/>
      <c r="B1150" s="1"/>
      <c r="C1150" s="1"/>
      <c r="D1150" s="1"/>
      <c r="E1150" s="1"/>
      <c r="F1150" s="1"/>
      <c r="G1150" s="1"/>
    </row>
  </sheetData>
  <sheetProtection/>
  <mergeCells count="13">
    <mergeCell ref="A1:G1"/>
    <mergeCell ref="A2:G2"/>
    <mergeCell ref="A3:G3"/>
    <mergeCell ref="A4:G4"/>
    <mergeCell ref="A22:H22"/>
    <mergeCell ref="A5:G5"/>
    <mergeCell ref="A11:H11"/>
    <mergeCell ref="B7:B9"/>
    <mergeCell ref="F7:F9"/>
    <mergeCell ref="E7:E9"/>
    <mergeCell ref="C7:C9"/>
    <mergeCell ref="G7:G9"/>
    <mergeCell ref="A7:A9"/>
  </mergeCells>
  <printOptions/>
  <pageMargins left="0.6" right="0.17" top="0.22" bottom="0.22" header="0.19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2"/>
  <sheetViews>
    <sheetView zoomScalePageLayoutView="0" workbookViewId="0" topLeftCell="A206">
      <selection activeCell="E93" sqref="E93"/>
    </sheetView>
  </sheetViews>
  <sheetFormatPr defaultColWidth="9.00390625" defaultRowHeight="12.75"/>
  <cols>
    <col min="1" max="1" width="5.625" style="0" customWidth="1"/>
    <col min="2" max="2" width="44.125" style="0" customWidth="1"/>
    <col min="3" max="3" width="10.125" style="0" customWidth="1"/>
    <col min="5" max="5" width="10.625" style="0" customWidth="1"/>
  </cols>
  <sheetData>
    <row r="1" spans="1:7" ht="18">
      <c r="A1" s="115" t="s">
        <v>18</v>
      </c>
      <c r="B1" s="115"/>
      <c r="C1" s="115"/>
      <c r="D1" s="115"/>
      <c r="E1" s="115"/>
      <c r="F1" s="115"/>
      <c r="G1" s="9"/>
    </row>
    <row r="2" spans="1:7" ht="15">
      <c r="A2" s="102" t="s">
        <v>8</v>
      </c>
      <c r="B2" s="102"/>
      <c r="C2" s="102"/>
      <c r="D2" s="102"/>
      <c r="E2" s="102"/>
      <c r="F2" s="102"/>
      <c r="G2" s="9"/>
    </row>
    <row r="3" spans="1:7" ht="15">
      <c r="A3" s="102" t="s">
        <v>9</v>
      </c>
      <c r="B3" s="102"/>
      <c r="C3" s="102"/>
      <c r="D3" s="102"/>
      <c r="E3" s="102"/>
      <c r="F3" s="102"/>
      <c r="G3" s="9"/>
    </row>
    <row r="4" spans="1:7" ht="15">
      <c r="A4" s="102" t="s">
        <v>53</v>
      </c>
      <c r="B4" s="102"/>
      <c r="C4" s="102"/>
      <c r="D4" s="102"/>
      <c r="E4" s="102"/>
      <c r="F4" s="102"/>
      <c r="G4" s="9"/>
    </row>
    <row r="5" spans="1:7" ht="15">
      <c r="A5" s="102"/>
      <c r="B5" s="102"/>
      <c r="C5" s="102"/>
      <c r="D5" s="102"/>
      <c r="E5" s="102"/>
      <c r="F5" s="102"/>
      <c r="G5" s="9"/>
    </row>
    <row r="6" spans="1:7" ht="15">
      <c r="A6" s="34"/>
      <c r="B6" s="34"/>
      <c r="C6" s="34"/>
      <c r="D6" s="34"/>
      <c r="E6" s="34"/>
      <c r="F6" s="34"/>
      <c r="G6" s="9"/>
    </row>
    <row r="7" spans="1:7" ht="90">
      <c r="A7" s="88" t="s">
        <v>0</v>
      </c>
      <c r="B7" s="88" t="s">
        <v>1</v>
      </c>
      <c r="C7" s="90" t="s">
        <v>2</v>
      </c>
      <c r="D7" s="12" t="s">
        <v>13</v>
      </c>
      <c r="E7" s="90" t="s">
        <v>7</v>
      </c>
      <c r="F7" s="89" t="s">
        <v>5</v>
      </c>
      <c r="G7" s="10" t="s">
        <v>12</v>
      </c>
    </row>
    <row r="8" spans="1:7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11">
        <v>8</v>
      </c>
    </row>
    <row r="9" spans="1:7" ht="18">
      <c r="A9" s="103" t="s">
        <v>6</v>
      </c>
      <c r="B9" s="104"/>
      <c r="C9" s="104"/>
      <c r="D9" s="104"/>
      <c r="E9" s="104"/>
      <c r="F9" s="104"/>
      <c r="G9" s="105"/>
    </row>
    <row r="10" spans="1:7" ht="25.5">
      <c r="A10" s="28">
        <v>1</v>
      </c>
      <c r="B10" s="36" t="s">
        <v>60</v>
      </c>
      <c r="C10" s="28" t="s">
        <v>3</v>
      </c>
      <c r="D10" s="28" t="s">
        <v>4</v>
      </c>
      <c r="E10" s="40">
        <v>12.15</v>
      </c>
      <c r="F10" s="40">
        <v>2210</v>
      </c>
      <c r="G10" s="28"/>
    </row>
    <row r="11" spans="1:7" ht="25.5">
      <c r="A11" s="28">
        <v>2</v>
      </c>
      <c r="B11" s="36" t="s">
        <v>61</v>
      </c>
      <c r="C11" s="28" t="s">
        <v>3</v>
      </c>
      <c r="D11" s="28" t="s">
        <v>19</v>
      </c>
      <c r="E11" s="40">
        <v>30</v>
      </c>
      <c r="F11" s="40">
        <v>2210</v>
      </c>
      <c r="G11" s="28"/>
    </row>
    <row r="12" spans="1:7" ht="12.75">
      <c r="A12" s="17"/>
      <c r="B12" s="32" t="s">
        <v>69</v>
      </c>
      <c r="C12" s="17"/>
      <c r="D12" s="17"/>
      <c r="E12" s="69">
        <f>SUM(E10:E11)</f>
        <v>42.15</v>
      </c>
      <c r="F12" s="17"/>
      <c r="G12" s="17"/>
    </row>
    <row r="13" spans="1:7" ht="25.5">
      <c r="A13" s="40">
        <v>3</v>
      </c>
      <c r="B13" s="36" t="s">
        <v>60</v>
      </c>
      <c r="C13" s="29" t="s">
        <v>3</v>
      </c>
      <c r="D13" s="29" t="s">
        <v>24</v>
      </c>
      <c r="E13" s="29">
        <v>2765.148</v>
      </c>
      <c r="F13" s="29">
        <v>2240</v>
      </c>
      <c r="G13" s="29"/>
    </row>
    <row r="14" spans="1:7" ht="51">
      <c r="A14" s="72">
        <v>4</v>
      </c>
      <c r="B14" s="15" t="s">
        <v>57</v>
      </c>
      <c r="C14" s="15" t="s">
        <v>3</v>
      </c>
      <c r="D14" s="31" t="s">
        <v>4</v>
      </c>
      <c r="E14" s="14">
        <v>129.28</v>
      </c>
      <c r="F14" s="14">
        <v>2240</v>
      </c>
      <c r="G14" s="33" t="s">
        <v>40</v>
      </c>
    </row>
    <row r="15" spans="1:7" ht="38.25">
      <c r="A15" s="72">
        <v>5</v>
      </c>
      <c r="B15" s="15" t="s">
        <v>58</v>
      </c>
      <c r="C15" s="15" t="s">
        <v>3</v>
      </c>
      <c r="D15" s="31" t="s">
        <v>4</v>
      </c>
      <c r="E15" s="14">
        <v>49.28</v>
      </c>
      <c r="F15" s="14">
        <v>2240</v>
      </c>
      <c r="G15" s="33" t="s">
        <v>40</v>
      </c>
    </row>
    <row r="16" spans="1:7" ht="38.25" customHeight="1">
      <c r="A16" s="72">
        <v>6</v>
      </c>
      <c r="B16" s="15" t="s">
        <v>59</v>
      </c>
      <c r="C16" s="15" t="s">
        <v>3</v>
      </c>
      <c r="D16" s="31" t="s">
        <v>4</v>
      </c>
      <c r="E16" s="14">
        <v>60.39</v>
      </c>
      <c r="F16" s="14">
        <v>2240</v>
      </c>
      <c r="G16" s="33" t="s">
        <v>40</v>
      </c>
    </row>
    <row r="17" spans="1:7" ht="25.5">
      <c r="A17" s="40">
        <v>7</v>
      </c>
      <c r="B17" s="15" t="s">
        <v>45</v>
      </c>
      <c r="C17" s="15" t="s">
        <v>3</v>
      </c>
      <c r="D17" s="31" t="s">
        <v>21</v>
      </c>
      <c r="E17" s="37">
        <v>81.91</v>
      </c>
      <c r="F17" s="14">
        <v>2240</v>
      </c>
      <c r="G17" s="33"/>
    </row>
    <row r="18" spans="1:7" ht="38.25">
      <c r="A18" s="72">
        <v>8</v>
      </c>
      <c r="B18" s="15" t="s">
        <v>10</v>
      </c>
      <c r="C18" s="15" t="s">
        <v>3</v>
      </c>
      <c r="D18" s="31" t="s">
        <v>20</v>
      </c>
      <c r="E18" s="37">
        <v>15.25</v>
      </c>
      <c r="F18" s="14">
        <v>2240</v>
      </c>
      <c r="G18" s="33"/>
    </row>
    <row r="19" spans="1:7" ht="25.5">
      <c r="A19" s="72">
        <v>9</v>
      </c>
      <c r="B19" s="13" t="s">
        <v>180</v>
      </c>
      <c r="C19" s="15" t="s">
        <v>3</v>
      </c>
      <c r="D19" s="31" t="s">
        <v>20</v>
      </c>
      <c r="E19" s="37">
        <v>55</v>
      </c>
      <c r="F19" s="14">
        <v>2240</v>
      </c>
      <c r="G19" s="33"/>
    </row>
    <row r="20" spans="1:7" ht="26.25" customHeight="1">
      <c r="A20" s="72">
        <v>10</v>
      </c>
      <c r="B20" s="15" t="s">
        <v>225</v>
      </c>
      <c r="C20" s="15" t="s">
        <v>3</v>
      </c>
      <c r="D20" s="31" t="s">
        <v>20</v>
      </c>
      <c r="E20" s="37">
        <v>80</v>
      </c>
      <c r="F20" s="14">
        <v>2240</v>
      </c>
      <c r="G20" s="33"/>
    </row>
    <row r="21" spans="1:7" ht="25.5">
      <c r="A21" s="40">
        <v>11</v>
      </c>
      <c r="B21" s="15" t="s">
        <v>62</v>
      </c>
      <c r="C21" s="15" t="s">
        <v>3</v>
      </c>
      <c r="D21" s="31" t="s">
        <v>20</v>
      </c>
      <c r="E21" s="37">
        <v>82.76</v>
      </c>
      <c r="F21" s="14">
        <v>2240</v>
      </c>
      <c r="G21" s="33"/>
    </row>
    <row r="22" spans="1:7" ht="37.5" customHeight="1">
      <c r="A22" s="72">
        <v>12</v>
      </c>
      <c r="B22" s="15" t="s">
        <v>182</v>
      </c>
      <c r="C22" s="15" t="s">
        <v>3</v>
      </c>
      <c r="D22" s="31" t="s">
        <v>20</v>
      </c>
      <c r="E22" s="37">
        <v>90</v>
      </c>
      <c r="F22" s="14">
        <v>2240</v>
      </c>
      <c r="G22" s="33"/>
    </row>
    <row r="23" spans="1:7" ht="25.5">
      <c r="A23" s="72">
        <v>13</v>
      </c>
      <c r="B23" s="15" t="s">
        <v>223</v>
      </c>
      <c r="C23" s="15" t="s">
        <v>3</v>
      </c>
      <c r="D23" s="31" t="s">
        <v>20</v>
      </c>
      <c r="E23" s="37">
        <v>60</v>
      </c>
      <c r="F23" s="14">
        <v>2240</v>
      </c>
      <c r="G23" s="33"/>
    </row>
    <row r="24" spans="1:7" ht="25.5">
      <c r="A24" s="72">
        <v>14</v>
      </c>
      <c r="B24" s="15" t="s">
        <v>22</v>
      </c>
      <c r="C24" s="15" t="s">
        <v>3</v>
      </c>
      <c r="D24" s="31" t="s">
        <v>20</v>
      </c>
      <c r="E24" s="37">
        <v>90</v>
      </c>
      <c r="F24" s="14">
        <v>2240</v>
      </c>
      <c r="G24" s="33"/>
    </row>
    <row r="25" spans="1:7" ht="28.5" customHeight="1">
      <c r="A25" s="40">
        <v>15</v>
      </c>
      <c r="B25" s="15" t="s">
        <v>184</v>
      </c>
      <c r="C25" s="15" t="s">
        <v>3</v>
      </c>
      <c r="D25" s="31" t="s">
        <v>20</v>
      </c>
      <c r="E25" s="37">
        <v>70</v>
      </c>
      <c r="F25" s="14">
        <v>2240</v>
      </c>
      <c r="G25" s="33"/>
    </row>
    <row r="26" spans="1:7" ht="38.25">
      <c r="A26" s="72">
        <v>16</v>
      </c>
      <c r="B26" s="15" t="s">
        <v>185</v>
      </c>
      <c r="C26" s="15" t="s">
        <v>3</v>
      </c>
      <c r="D26" s="31" t="s">
        <v>20</v>
      </c>
      <c r="E26" s="37">
        <v>60</v>
      </c>
      <c r="F26" s="14">
        <v>2240</v>
      </c>
      <c r="G26" s="33"/>
    </row>
    <row r="27" spans="1:7" ht="38.25">
      <c r="A27" s="72">
        <v>17</v>
      </c>
      <c r="B27" s="15" t="s">
        <v>186</v>
      </c>
      <c r="C27" s="15" t="s">
        <v>3</v>
      </c>
      <c r="D27" s="31" t="s">
        <v>20</v>
      </c>
      <c r="E27" s="37">
        <v>50</v>
      </c>
      <c r="F27" s="14">
        <v>2240</v>
      </c>
      <c r="G27" s="33"/>
    </row>
    <row r="28" spans="1:7" ht="25.5">
      <c r="A28" s="72">
        <v>18</v>
      </c>
      <c r="B28" s="15" t="s">
        <v>23</v>
      </c>
      <c r="C28" s="15" t="s">
        <v>3</v>
      </c>
      <c r="D28" s="31" t="s">
        <v>20</v>
      </c>
      <c r="E28" s="37">
        <v>3</v>
      </c>
      <c r="F28" s="14">
        <v>2240</v>
      </c>
      <c r="G28" s="33"/>
    </row>
    <row r="29" spans="1:7" ht="25.5">
      <c r="A29" s="40">
        <v>19</v>
      </c>
      <c r="B29" s="15" t="s">
        <v>46</v>
      </c>
      <c r="C29" s="15" t="s">
        <v>3</v>
      </c>
      <c r="D29" s="31" t="s">
        <v>20</v>
      </c>
      <c r="E29" s="37">
        <v>50</v>
      </c>
      <c r="F29" s="14">
        <v>2240</v>
      </c>
      <c r="G29" s="33"/>
    </row>
    <row r="30" spans="1:7" ht="25.5">
      <c r="A30" s="72">
        <v>20</v>
      </c>
      <c r="B30" s="15" t="s">
        <v>47</v>
      </c>
      <c r="C30" s="15" t="s">
        <v>3</v>
      </c>
      <c r="D30" s="31" t="s">
        <v>20</v>
      </c>
      <c r="E30" s="37">
        <v>95</v>
      </c>
      <c r="F30" s="14">
        <v>2240</v>
      </c>
      <c r="G30" s="33"/>
    </row>
    <row r="31" spans="1:7" ht="25.5">
      <c r="A31" s="72">
        <v>21</v>
      </c>
      <c r="B31" s="15" t="s">
        <v>25</v>
      </c>
      <c r="C31" s="15" t="s">
        <v>3</v>
      </c>
      <c r="D31" s="31" t="s">
        <v>20</v>
      </c>
      <c r="E31" s="37">
        <v>15</v>
      </c>
      <c r="F31" s="14">
        <v>2240</v>
      </c>
      <c r="G31" s="33"/>
    </row>
    <row r="32" spans="1:7" ht="25.5">
      <c r="A32" s="72">
        <v>22</v>
      </c>
      <c r="B32" s="15" t="s">
        <v>35</v>
      </c>
      <c r="C32" s="15" t="s">
        <v>3</v>
      </c>
      <c r="D32" s="31" t="s">
        <v>20</v>
      </c>
      <c r="E32" s="38">
        <v>58.709</v>
      </c>
      <c r="F32" s="14">
        <v>2240</v>
      </c>
      <c r="G32" s="33"/>
    </row>
    <row r="33" spans="1:7" ht="54" customHeight="1">
      <c r="A33" s="40">
        <v>23</v>
      </c>
      <c r="B33" s="15" t="s">
        <v>187</v>
      </c>
      <c r="C33" s="15" t="s">
        <v>3</v>
      </c>
      <c r="D33" s="31" t="s">
        <v>20</v>
      </c>
      <c r="E33" s="37">
        <v>95</v>
      </c>
      <c r="F33" s="14">
        <v>2240</v>
      </c>
      <c r="G33" s="33"/>
    </row>
    <row r="34" spans="1:7" ht="25.5">
      <c r="A34" s="72">
        <v>24</v>
      </c>
      <c r="B34" s="15" t="s">
        <v>188</v>
      </c>
      <c r="C34" s="15" t="s">
        <v>3</v>
      </c>
      <c r="D34" s="31" t="s">
        <v>20</v>
      </c>
      <c r="E34" s="37">
        <v>95</v>
      </c>
      <c r="F34" s="14">
        <v>2240</v>
      </c>
      <c r="G34" s="33"/>
    </row>
    <row r="35" spans="1:7" ht="25.5">
      <c r="A35" s="72">
        <v>25</v>
      </c>
      <c r="B35" s="15" t="s">
        <v>64</v>
      </c>
      <c r="C35" s="15" t="s">
        <v>3</v>
      </c>
      <c r="D35" s="31" t="s">
        <v>20</v>
      </c>
      <c r="E35" s="37">
        <v>1</v>
      </c>
      <c r="F35" s="14">
        <v>2240</v>
      </c>
      <c r="G35" s="33"/>
    </row>
    <row r="36" spans="1:7" ht="38.25">
      <c r="A36" s="72">
        <v>26</v>
      </c>
      <c r="B36" s="15" t="s">
        <v>189</v>
      </c>
      <c r="C36" s="15" t="s">
        <v>3</v>
      </c>
      <c r="D36" s="31" t="s">
        <v>19</v>
      </c>
      <c r="E36" s="37">
        <v>47.6</v>
      </c>
      <c r="F36" s="14">
        <v>2240</v>
      </c>
      <c r="G36" s="33"/>
    </row>
    <row r="37" spans="1:7" ht="25.5">
      <c r="A37" s="40">
        <v>27</v>
      </c>
      <c r="B37" s="13" t="s">
        <v>50</v>
      </c>
      <c r="C37" s="15" t="s">
        <v>3</v>
      </c>
      <c r="D37" s="31" t="s">
        <v>21</v>
      </c>
      <c r="E37" s="37">
        <v>99</v>
      </c>
      <c r="F37" s="14">
        <v>2240</v>
      </c>
      <c r="G37" s="33"/>
    </row>
    <row r="38" spans="1:7" ht="38.25">
      <c r="A38" s="72">
        <v>28</v>
      </c>
      <c r="B38" s="13" t="s">
        <v>59</v>
      </c>
      <c r="C38" s="15" t="s">
        <v>3</v>
      </c>
      <c r="D38" s="31" t="s">
        <v>21</v>
      </c>
      <c r="E38" s="37">
        <v>95</v>
      </c>
      <c r="F38" s="14">
        <v>2240</v>
      </c>
      <c r="G38" s="33"/>
    </row>
    <row r="39" spans="1:7" ht="12.75">
      <c r="A39" s="23"/>
      <c r="B39" s="24" t="s">
        <v>26</v>
      </c>
      <c r="C39" s="24"/>
      <c r="D39" s="25"/>
      <c r="E39" s="26">
        <f>SUM(E13:E38)</f>
        <v>4393.327000000001</v>
      </c>
      <c r="F39" s="26"/>
      <c r="G39" s="25"/>
    </row>
    <row r="40" spans="1:7" ht="38.25">
      <c r="A40" s="7">
        <v>29</v>
      </c>
      <c r="B40" s="15" t="s">
        <v>268</v>
      </c>
      <c r="C40" s="13" t="s">
        <v>3</v>
      </c>
      <c r="D40" s="13" t="s">
        <v>20</v>
      </c>
      <c r="E40" s="14">
        <v>46.8</v>
      </c>
      <c r="F40" s="14">
        <v>2273</v>
      </c>
      <c r="G40" s="13"/>
    </row>
    <row r="41" spans="1:7" ht="12.75">
      <c r="A41" s="23"/>
      <c r="B41" s="24" t="s">
        <v>27</v>
      </c>
      <c r="C41" s="25"/>
      <c r="D41" s="25"/>
      <c r="E41" s="26">
        <f>SUM(E40)</f>
        <v>46.8</v>
      </c>
      <c r="F41" s="26"/>
      <c r="G41" s="25"/>
    </row>
    <row r="42" spans="1:7" ht="51">
      <c r="A42" s="7">
        <v>30</v>
      </c>
      <c r="B42" s="15" t="s">
        <v>191</v>
      </c>
      <c r="C42" s="13" t="s">
        <v>3</v>
      </c>
      <c r="D42" s="13" t="s">
        <v>20</v>
      </c>
      <c r="E42" s="14">
        <v>4</v>
      </c>
      <c r="F42" s="14">
        <v>2274</v>
      </c>
      <c r="G42" s="13"/>
    </row>
    <row r="43" spans="1:7" ht="12.75">
      <c r="A43" s="23"/>
      <c r="B43" s="24" t="s">
        <v>28</v>
      </c>
      <c r="C43" s="25"/>
      <c r="D43" s="25"/>
      <c r="E43" s="26">
        <f>SUM(E42)</f>
        <v>4</v>
      </c>
      <c r="F43" s="26"/>
      <c r="G43" s="25"/>
    </row>
    <row r="44" spans="1:7" ht="25.5">
      <c r="A44" s="28">
        <v>31</v>
      </c>
      <c r="B44" s="15" t="s">
        <v>60</v>
      </c>
      <c r="C44" s="13" t="s">
        <v>3</v>
      </c>
      <c r="D44" s="13" t="s">
        <v>4</v>
      </c>
      <c r="E44" s="38">
        <v>187.54</v>
      </c>
      <c r="F44" s="14">
        <v>3110</v>
      </c>
      <c r="G44" s="13"/>
    </row>
    <row r="45" spans="1:7" ht="25.5">
      <c r="A45" s="28">
        <v>32</v>
      </c>
      <c r="B45" s="15" t="s">
        <v>250</v>
      </c>
      <c r="C45" s="13" t="s">
        <v>3</v>
      </c>
      <c r="D45" s="13" t="s">
        <v>21</v>
      </c>
      <c r="E45" s="38">
        <v>99</v>
      </c>
      <c r="F45" s="14">
        <v>3110</v>
      </c>
      <c r="G45" s="13" t="s">
        <v>241</v>
      </c>
    </row>
    <row r="46" spans="1:7" ht="25.5">
      <c r="A46" s="28">
        <v>33</v>
      </c>
      <c r="B46" s="15" t="s">
        <v>251</v>
      </c>
      <c r="C46" s="13" t="s">
        <v>3</v>
      </c>
      <c r="D46" s="13" t="s">
        <v>21</v>
      </c>
      <c r="E46" s="38">
        <v>20</v>
      </c>
      <c r="F46" s="14">
        <v>3110</v>
      </c>
      <c r="G46" s="13" t="s">
        <v>241</v>
      </c>
    </row>
    <row r="47" spans="1:7" ht="12.75">
      <c r="A47" s="23"/>
      <c r="B47" s="24" t="s">
        <v>252</v>
      </c>
      <c r="C47" s="25"/>
      <c r="D47" s="25"/>
      <c r="E47" s="39">
        <f>SUM(E44:E46)</f>
        <v>306.53999999999996</v>
      </c>
      <c r="F47" s="26"/>
      <c r="G47" s="25"/>
    </row>
    <row r="48" spans="1:7" ht="25.5">
      <c r="A48" s="28">
        <v>34</v>
      </c>
      <c r="B48" s="15" t="s">
        <v>60</v>
      </c>
      <c r="C48" s="13" t="s">
        <v>3</v>
      </c>
      <c r="D48" s="13" t="s">
        <v>4</v>
      </c>
      <c r="E48" s="38">
        <v>655.144</v>
      </c>
      <c r="F48" s="14">
        <v>3132</v>
      </c>
      <c r="G48" s="13"/>
    </row>
    <row r="49" spans="1:7" ht="36.75" customHeight="1">
      <c r="A49" s="28">
        <v>35</v>
      </c>
      <c r="B49" s="15" t="s">
        <v>239</v>
      </c>
      <c r="C49" s="13" t="s">
        <v>3</v>
      </c>
      <c r="D49" s="13" t="s">
        <v>21</v>
      </c>
      <c r="E49" s="38">
        <v>502.4</v>
      </c>
      <c r="F49" s="14">
        <v>3132</v>
      </c>
      <c r="G49" s="13" t="s">
        <v>241</v>
      </c>
    </row>
    <row r="50" spans="1:7" ht="29.25" customHeight="1">
      <c r="A50" s="28">
        <v>36</v>
      </c>
      <c r="B50" s="15" t="s">
        <v>240</v>
      </c>
      <c r="C50" s="13" t="s">
        <v>3</v>
      </c>
      <c r="D50" s="13" t="s">
        <v>21</v>
      </c>
      <c r="E50" s="38">
        <v>756.725</v>
      </c>
      <c r="F50" s="14">
        <v>3132</v>
      </c>
      <c r="G50" s="13" t="s">
        <v>241</v>
      </c>
    </row>
    <row r="51" spans="1:7" ht="25.5">
      <c r="A51" s="28">
        <v>37</v>
      </c>
      <c r="B51" s="15" t="s">
        <v>65</v>
      </c>
      <c r="C51" s="13" t="s">
        <v>3</v>
      </c>
      <c r="D51" s="13" t="s">
        <v>20</v>
      </c>
      <c r="E51" s="38">
        <v>450</v>
      </c>
      <c r="F51" s="14">
        <v>3132</v>
      </c>
      <c r="G51" s="13"/>
    </row>
    <row r="52" spans="1:7" ht="25.5">
      <c r="A52" s="28">
        <v>38</v>
      </c>
      <c r="B52" s="15" t="s">
        <v>66</v>
      </c>
      <c r="C52" s="13" t="s">
        <v>3</v>
      </c>
      <c r="D52" s="13" t="s">
        <v>20</v>
      </c>
      <c r="E52" s="38">
        <v>1000</v>
      </c>
      <c r="F52" s="14">
        <v>3132</v>
      </c>
      <c r="G52" s="13"/>
    </row>
    <row r="53" spans="1:7" ht="38.25">
      <c r="A53" s="28">
        <v>39</v>
      </c>
      <c r="B53" s="15" t="s">
        <v>67</v>
      </c>
      <c r="C53" s="13" t="s">
        <v>3</v>
      </c>
      <c r="D53" s="13" t="s">
        <v>20</v>
      </c>
      <c r="E53" s="38">
        <v>250</v>
      </c>
      <c r="F53" s="14">
        <v>3132</v>
      </c>
      <c r="G53" s="13"/>
    </row>
    <row r="54" spans="1:7" ht="25.5">
      <c r="A54" s="28">
        <v>40</v>
      </c>
      <c r="B54" s="15" t="s">
        <v>242</v>
      </c>
      <c r="C54" s="13" t="s">
        <v>3</v>
      </c>
      <c r="D54" s="13" t="s">
        <v>21</v>
      </c>
      <c r="E54" s="38">
        <v>1000</v>
      </c>
      <c r="F54" s="14">
        <v>3132</v>
      </c>
      <c r="G54" s="13" t="s">
        <v>241</v>
      </c>
    </row>
    <row r="55" spans="1:7" ht="25.5">
      <c r="A55" s="28">
        <v>41</v>
      </c>
      <c r="B55" s="15" t="s">
        <v>243</v>
      </c>
      <c r="C55" s="13" t="s">
        <v>3</v>
      </c>
      <c r="D55" s="13" t="s">
        <v>21</v>
      </c>
      <c r="E55" s="38">
        <v>29.6</v>
      </c>
      <c r="F55" s="14">
        <v>3132</v>
      </c>
      <c r="G55" s="13" t="s">
        <v>241</v>
      </c>
    </row>
    <row r="56" spans="1:7" ht="25.5">
      <c r="A56" s="28">
        <v>42</v>
      </c>
      <c r="B56" s="15" t="s">
        <v>244</v>
      </c>
      <c r="C56" s="13" t="s">
        <v>3</v>
      </c>
      <c r="D56" s="13" t="s">
        <v>21</v>
      </c>
      <c r="E56" s="38">
        <v>25</v>
      </c>
      <c r="F56" s="14">
        <v>3132</v>
      </c>
      <c r="G56" s="13" t="s">
        <v>241</v>
      </c>
    </row>
    <row r="57" spans="1:7" ht="25.5">
      <c r="A57" s="28">
        <v>43</v>
      </c>
      <c r="B57" s="15" t="s">
        <v>245</v>
      </c>
      <c r="C57" s="13" t="s">
        <v>3</v>
      </c>
      <c r="D57" s="13" t="s">
        <v>21</v>
      </c>
      <c r="E57" s="38">
        <v>21</v>
      </c>
      <c r="F57" s="14">
        <v>3132</v>
      </c>
      <c r="G57" s="13" t="s">
        <v>241</v>
      </c>
    </row>
    <row r="58" spans="1:7" ht="38.25">
      <c r="A58" s="28">
        <v>44</v>
      </c>
      <c r="B58" s="15" t="s">
        <v>246</v>
      </c>
      <c r="C58" s="13" t="s">
        <v>3</v>
      </c>
      <c r="D58" s="13" t="s">
        <v>21</v>
      </c>
      <c r="E58" s="38">
        <v>20</v>
      </c>
      <c r="F58" s="14">
        <v>3132</v>
      </c>
      <c r="G58" s="13" t="s">
        <v>241</v>
      </c>
    </row>
    <row r="59" spans="1:7" ht="25.5">
      <c r="A59" s="28">
        <v>45</v>
      </c>
      <c r="B59" s="15" t="s">
        <v>247</v>
      </c>
      <c r="C59" s="13" t="s">
        <v>3</v>
      </c>
      <c r="D59" s="13" t="s">
        <v>21</v>
      </c>
      <c r="E59" s="38">
        <v>25</v>
      </c>
      <c r="F59" s="14">
        <v>3132</v>
      </c>
      <c r="G59" s="13" t="s">
        <v>241</v>
      </c>
    </row>
    <row r="60" spans="1:7" ht="25.5">
      <c r="A60" s="28">
        <v>46</v>
      </c>
      <c r="B60" s="15" t="s">
        <v>248</v>
      </c>
      <c r="C60" s="13" t="s">
        <v>3</v>
      </c>
      <c r="D60" s="13" t="s">
        <v>21</v>
      </c>
      <c r="E60" s="38">
        <v>30</v>
      </c>
      <c r="F60" s="14">
        <v>3132</v>
      </c>
      <c r="G60" s="13" t="s">
        <v>241</v>
      </c>
    </row>
    <row r="61" spans="1:7" ht="25.5">
      <c r="A61" s="28">
        <v>47</v>
      </c>
      <c r="B61" s="15" t="s">
        <v>249</v>
      </c>
      <c r="C61" s="13" t="s">
        <v>3</v>
      </c>
      <c r="D61" s="13" t="s">
        <v>21</v>
      </c>
      <c r="E61" s="38">
        <v>20</v>
      </c>
      <c r="F61" s="14">
        <v>3132</v>
      </c>
      <c r="G61" s="13" t="s">
        <v>241</v>
      </c>
    </row>
    <row r="62" spans="1:7" ht="12.75">
      <c r="A62" s="23"/>
      <c r="B62" s="24" t="s">
        <v>137</v>
      </c>
      <c r="C62" s="25"/>
      <c r="D62" s="25"/>
      <c r="E62" s="39">
        <f>SUM(E48:E61)</f>
        <v>4784.869000000001</v>
      </c>
      <c r="F62" s="26"/>
      <c r="G62" s="25"/>
    </row>
    <row r="63" spans="1:7" ht="15.75">
      <c r="A63" s="71"/>
      <c r="B63" s="63" t="s">
        <v>17</v>
      </c>
      <c r="C63" s="64"/>
      <c r="D63" s="64"/>
      <c r="E63" s="65">
        <f>E12+E39+E41+E43+E47+E62</f>
        <v>9577.686000000002</v>
      </c>
      <c r="F63" s="64"/>
      <c r="G63" s="66"/>
    </row>
    <row r="64" spans="1:7" ht="18">
      <c r="A64" s="99" t="s">
        <v>15</v>
      </c>
      <c r="B64" s="100"/>
      <c r="C64" s="100"/>
      <c r="D64" s="100"/>
      <c r="E64" s="100"/>
      <c r="F64" s="100"/>
      <c r="G64" s="101"/>
    </row>
    <row r="65" spans="1:7" ht="25.5">
      <c r="A65" s="28">
        <v>48</v>
      </c>
      <c r="B65" s="28" t="s">
        <v>60</v>
      </c>
      <c r="C65" s="28" t="s">
        <v>3</v>
      </c>
      <c r="D65" s="28" t="s">
        <v>4</v>
      </c>
      <c r="E65" s="40">
        <v>15.672</v>
      </c>
      <c r="F65" s="28">
        <v>2210</v>
      </c>
      <c r="G65" s="28"/>
    </row>
    <row r="66" spans="1:7" ht="25.5">
      <c r="A66" s="28">
        <v>49</v>
      </c>
      <c r="B66" s="77" t="s">
        <v>192</v>
      </c>
      <c r="C66" s="36" t="s">
        <v>3</v>
      </c>
      <c r="D66" s="36" t="s">
        <v>20</v>
      </c>
      <c r="E66" s="40">
        <v>3.028</v>
      </c>
      <c r="F66" s="40">
        <v>2210</v>
      </c>
      <c r="G66" s="36"/>
    </row>
    <row r="67" spans="1:7" ht="25.5">
      <c r="A67" s="28">
        <v>50</v>
      </c>
      <c r="B67" s="77" t="s">
        <v>193</v>
      </c>
      <c r="C67" s="36" t="s">
        <v>3</v>
      </c>
      <c r="D67" s="36" t="s">
        <v>20</v>
      </c>
      <c r="E67" s="40">
        <v>1.2</v>
      </c>
      <c r="F67" s="40">
        <v>2210</v>
      </c>
      <c r="G67" s="36"/>
    </row>
    <row r="68" spans="1:7" ht="38.25">
      <c r="A68" s="28">
        <v>51</v>
      </c>
      <c r="B68" s="77" t="s">
        <v>194</v>
      </c>
      <c r="C68" s="36" t="s">
        <v>3</v>
      </c>
      <c r="D68" s="36" t="s">
        <v>20</v>
      </c>
      <c r="E68" s="40">
        <v>15</v>
      </c>
      <c r="F68" s="40">
        <v>2210</v>
      </c>
      <c r="G68" s="36"/>
    </row>
    <row r="69" spans="1:7" ht="12.75">
      <c r="A69" s="16"/>
      <c r="B69" s="16" t="s">
        <v>69</v>
      </c>
      <c r="C69" s="16"/>
      <c r="D69" s="16"/>
      <c r="E69" s="16">
        <f>SUM(E65:E68)</f>
        <v>34.9</v>
      </c>
      <c r="F69" s="16"/>
      <c r="G69" s="16"/>
    </row>
    <row r="70" spans="1:7" ht="25.5">
      <c r="A70" s="29">
        <v>52</v>
      </c>
      <c r="B70" s="29" t="s">
        <v>60</v>
      </c>
      <c r="C70" s="29" t="s">
        <v>3</v>
      </c>
      <c r="D70" s="29" t="s">
        <v>4</v>
      </c>
      <c r="E70" s="29">
        <v>4.7</v>
      </c>
      <c r="F70" s="29">
        <v>2240</v>
      </c>
      <c r="G70" s="52"/>
    </row>
    <row r="71" spans="1:7" ht="25.5">
      <c r="A71" s="4">
        <v>53</v>
      </c>
      <c r="B71" s="4" t="s">
        <v>195</v>
      </c>
      <c r="C71" s="4" t="s">
        <v>3</v>
      </c>
      <c r="D71" s="4" t="s">
        <v>20</v>
      </c>
      <c r="E71" s="6">
        <v>9</v>
      </c>
      <c r="F71" s="4">
        <v>2240</v>
      </c>
      <c r="G71" s="4"/>
    </row>
    <row r="72" spans="1:7" ht="25.5">
      <c r="A72" s="29">
        <v>54</v>
      </c>
      <c r="B72" s="4" t="s">
        <v>70</v>
      </c>
      <c r="C72" s="4" t="s">
        <v>3</v>
      </c>
      <c r="D72" s="4" t="s">
        <v>20</v>
      </c>
      <c r="E72" s="6">
        <v>2</v>
      </c>
      <c r="F72" s="4">
        <v>2240</v>
      </c>
      <c r="G72" s="4"/>
    </row>
    <row r="73" spans="1:7" ht="25.5">
      <c r="A73" s="4">
        <v>55</v>
      </c>
      <c r="B73" s="4" t="s">
        <v>71</v>
      </c>
      <c r="C73" s="4" t="s">
        <v>3</v>
      </c>
      <c r="D73" s="4" t="s">
        <v>20</v>
      </c>
      <c r="E73" s="6">
        <v>0.3</v>
      </c>
      <c r="F73" s="4">
        <v>2240</v>
      </c>
      <c r="G73" s="4"/>
    </row>
    <row r="74" spans="1:7" ht="12.75">
      <c r="A74" s="16"/>
      <c r="B74" s="16" t="s">
        <v>29</v>
      </c>
      <c r="C74" s="16"/>
      <c r="D74" s="16"/>
      <c r="E74" s="16">
        <f>SUM(E70:E73)</f>
        <v>16</v>
      </c>
      <c r="F74" s="16"/>
      <c r="G74" s="16"/>
    </row>
    <row r="75" spans="1:7" ht="25.5">
      <c r="A75" s="29">
        <v>56</v>
      </c>
      <c r="B75" s="29" t="s">
        <v>60</v>
      </c>
      <c r="C75" s="29" t="s">
        <v>3</v>
      </c>
      <c r="D75" s="29" t="s">
        <v>4</v>
      </c>
      <c r="E75" s="29">
        <v>8.785</v>
      </c>
      <c r="F75" s="29">
        <v>2271</v>
      </c>
      <c r="G75" s="29"/>
    </row>
    <row r="76" spans="1:7" ht="39.75" customHeight="1">
      <c r="A76" s="29">
        <v>57</v>
      </c>
      <c r="B76" s="6" t="s">
        <v>196</v>
      </c>
      <c r="C76" s="29" t="s">
        <v>3</v>
      </c>
      <c r="D76" s="29" t="s">
        <v>20</v>
      </c>
      <c r="E76" s="29">
        <v>36.015</v>
      </c>
      <c r="F76" s="29">
        <v>2271</v>
      </c>
      <c r="G76" s="29"/>
    </row>
    <row r="77" spans="1:7" ht="12.75">
      <c r="A77" s="16"/>
      <c r="B77" s="16" t="s">
        <v>132</v>
      </c>
      <c r="C77" s="16"/>
      <c r="D77" s="16"/>
      <c r="E77" s="16">
        <f>SUM(E75:E76)</f>
        <v>44.8</v>
      </c>
      <c r="F77" s="16"/>
      <c r="G77" s="16"/>
    </row>
    <row r="78" spans="1:7" ht="25.5">
      <c r="A78" s="29">
        <v>58</v>
      </c>
      <c r="B78" s="29" t="s">
        <v>60</v>
      </c>
      <c r="C78" s="29" t="s">
        <v>3</v>
      </c>
      <c r="D78" s="29" t="s">
        <v>4</v>
      </c>
      <c r="E78" s="29">
        <v>0.049</v>
      </c>
      <c r="F78" s="29">
        <v>2272</v>
      </c>
      <c r="G78" s="29"/>
    </row>
    <row r="79" spans="1:7" ht="25.5">
      <c r="A79" s="4">
        <v>59</v>
      </c>
      <c r="B79" s="6" t="s">
        <v>16</v>
      </c>
      <c r="C79" s="4" t="s">
        <v>3</v>
      </c>
      <c r="D79" s="4" t="s">
        <v>20</v>
      </c>
      <c r="E79" s="6">
        <v>0.951</v>
      </c>
      <c r="F79" s="4">
        <v>2272</v>
      </c>
      <c r="G79" s="4"/>
    </row>
    <row r="80" spans="1:7" ht="12.75">
      <c r="A80" s="16"/>
      <c r="B80" s="16" t="s">
        <v>133</v>
      </c>
      <c r="C80" s="16"/>
      <c r="D80" s="16"/>
      <c r="E80" s="16">
        <f>SUM(E78:E79)</f>
        <v>1</v>
      </c>
      <c r="F80" s="16"/>
      <c r="G80" s="30"/>
    </row>
    <row r="81" spans="1:7" ht="25.5">
      <c r="A81" s="29">
        <v>60</v>
      </c>
      <c r="B81" s="29" t="s">
        <v>134</v>
      </c>
      <c r="C81" s="29" t="s">
        <v>3</v>
      </c>
      <c r="D81" s="29" t="s">
        <v>20</v>
      </c>
      <c r="E81" s="29">
        <v>20</v>
      </c>
      <c r="F81" s="29">
        <v>2273</v>
      </c>
      <c r="G81" s="41"/>
    </row>
    <row r="82" spans="1:7" ht="12.75">
      <c r="A82" s="16"/>
      <c r="B82" s="16" t="s">
        <v>135</v>
      </c>
      <c r="C82" s="16"/>
      <c r="D82" s="16"/>
      <c r="E82" s="16">
        <f>SUM(E81)</f>
        <v>20</v>
      </c>
      <c r="F82" s="16"/>
      <c r="G82" s="30"/>
    </row>
    <row r="83" spans="1:7" ht="38.25">
      <c r="A83" s="29">
        <v>61</v>
      </c>
      <c r="B83" s="78" t="s">
        <v>197</v>
      </c>
      <c r="C83" s="29" t="s">
        <v>3</v>
      </c>
      <c r="D83" s="29" t="s">
        <v>20</v>
      </c>
      <c r="E83" s="29">
        <v>5</v>
      </c>
      <c r="F83" s="29">
        <v>2282</v>
      </c>
      <c r="G83" s="41"/>
    </row>
    <row r="84" spans="1:7" ht="12.75">
      <c r="A84" s="16"/>
      <c r="B84" s="16" t="s">
        <v>72</v>
      </c>
      <c r="C84" s="16"/>
      <c r="D84" s="16"/>
      <c r="E84" s="16">
        <f>SUM(E83)</f>
        <v>5</v>
      </c>
      <c r="F84" s="16"/>
      <c r="G84" s="30"/>
    </row>
    <row r="85" spans="1:7" ht="25.5">
      <c r="A85" s="4">
        <v>62</v>
      </c>
      <c r="B85" s="6" t="s">
        <v>60</v>
      </c>
      <c r="C85" s="4" t="s">
        <v>3</v>
      </c>
      <c r="D85" s="4" t="s">
        <v>4</v>
      </c>
      <c r="E85" s="6">
        <v>5.743</v>
      </c>
      <c r="F85" s="4">
        <v>2800</v>
      </c>
      <c r="G85" s="2"/>
    </row>
    <row r="86" spans="1:7" ht="25.5">
      <c r="A86" s="4">
        <v>63</v>
      </c>
      <c r="B86" s="6" t="s">
        <v>32</v>
      </c>
      <c r="C86" s="4" t="s">
        <v>3</v>
      </c>
      <c r="D86" s="4" t="s">
        <v>20</v>
      </c>
      <c r="E86" s="6">
        <v>2.257</v>
      </c>
      <c r="F86" s="4">
        <v>2800</v>
      </c>
      <c r="G86" s="2"/>
    </row>
    <row r="87" spans="1:7" ht="12.75">
      <c r="A87" s="16"/>
      <c r="B87" s="16" t="s">
        <v>33</v>
      </c>
      <c r="C87" s="16"/>
      <c r="D87" s="16"/>
      <c r="E87" s="16">
        <f>SUM(E85:E86)</f>
        <v>8</v>
      </c>
      <c r="F87" s="16"/>
      <c r="G87" s="30"/>
    </row>
    <row r="88" spans="1:7" ht="15.75">
      <c r="A88" s="71"/>
      <c r="B88" s="63" t="s">
        <v>73</v>
      </c>
      <c r="C88" s="64"/>
      <c r="D88" s="64"/>
      <c r="E88" s="65">
        <f>E69+E74+E77+E80+E84+E87+E81</f>
        <v>129.7</v>
      </c>
      <c r="F88" s="64"/>
      <c r="G88" s="66"/>
    </row>
    <row r="89" spans="1:7" ht="18">
      <c r="A89" s="99" t="s">
        <v>74</v>
      </c>
      <c r="B89" s="100"/>
      <c r="C89" s="100"/>
      <c r="D89" s="100"/>
      <c r="E89" s="100"/>
      <c r="F89" s="100"/>
      <c r="G89" s="101"/>
    </row>
    <row r="90" spans="1:7" ht="25.5">
      <c r="A90" s="28">
        <v>64</v>
      </c>
      <c r="B90" s="36" t="s">
        <v>60</v>
      </c>
      <c r="C90" s="28" t="s">
        <v>3</v>
      </c>
      <c r="D90" s="28" t="s">
        <v>4</v>
      </c>
      <c r="E90" s="40">
        <v>184.2</v>
      </c>
      <c r="F90" s="40">
        <v>2240</v>
      </c>
      <c r="G90" s="28"/>
    </row>
    <row r="91" spans="1:7" ht="25.5">
      <c r="A91" s="28">
        <v>65</v>
      </c>
      <c r="B91" s="36" t="s">
        <v>60</v>
      </c>
      <c r="C91" s="28" t="s">
        <v>3</v>
      </c>
      <c r="D91" s="36" t="s">
        <v>4</v>
      </c>
      <c r="E91" s="40">
        <v>298.14</v>
      </c>
      <c r="F91" s="40">
        <v>2281</v>
      </c>
      <c r="G91" s="28"/>
    </row>
    <row r="92" spans="1:7" ht="26.25" customHeight="1">
      <c r="A92" s="92">
        <v>66</v>
      </c>
      <c r="B92" s="4" t="s">
        <v>226</v>
      </c>
      <c r="C92" s="4" t="s">
        <v>3</v>
      </c>
      <c r="D92" s="4" t="s">
        <v>227</v>
      </c>
      <c r="E92" s="4">
        <v>384</v>
      </c>
      <c r="F92" s="53">
        <v>2281</v>
      </c>
      <c r="G92" s="91" t="s">
        <v>228</v>
      </c>
    </row>
    <row r="93" spans="1:7" ht="15.75">
      <c r="A93" s="58"/>
      <c r="B93" s="60" t="s">
        <v>77</v>
      </c>
      <c r="C93" s="58"/>
      <c r="D93" s="58"/>
      <c r="E93" s="58">
        <f>SUM(E90:E92)</f>
        <v>866.3399999999999</v>
      </c>
      <c r="F93" s="58"/>
      <c r="G93" s="61"/>
    </row>
    <row r="94" spans="1:7" ht="18">
      <c r="A94" s="99" t="s">
        <v>75</v>
      </c>
      <c r="B94" s="100"/>
      <c r="C94" s="100"/>
      <c r="D94" s="100"/>
      <c r="E94" s="100"/>
      <c r="F94" s="100"/>
      <c r="G94" s="101"/>
    </row>
    <row r="95" spans="1:7" ht="25.5">
      <c r="A95" s="28">
        <v>67</v>
      </c>
      <c r="B95" s="36" t="s">
        <v>60</v>
      </c>
      <c r="C95" s="28" t="s">
        <v>3</v>
      </c>
      <c r="D95" s="28" t="s">
        <v>4</v>
      </c>
      <c r="E95" s="40">
        <v>45.821</v>
      </c>
      <c r="F95" s="40">
        <v>2210</v>
      </c>
      <c r="G95" s="28"/>
    </row>
    <row r="96" spans="1:7" ht="15.75">
      <c r="A96" s="16"/>
      <c r="B96" s="16" t="s">
        <v>69</v>
      </c>
      <c r="C96" s="16"/>
      <c r="D96" s="16"/>
      <c r="E96" s="16">
        <f>SUM(E95:E95)</f>
        <v>45.821</v>
      </c>
      <c r="F96" s="16"/>
      <c r="G96" s="45"/>
    </row>
    <row r="97" spans="1:7" ht="25.5">
      <c r="A97" s="28">
        <v>68</v>
      </c>
      <c r="B97" s="29" t="s">
        <v>60</v>
      </c>
      <c r="C97" s="29" t="s">
        <v>3</v>
      </c>
      <c r="D97" s="29" t="s">
        <v>4</v>
      </c>
      <c r="E97" s="29">
        <v>12.475</v>
      </c>
      <c r="F97" s="29"/>
      <c r="G97" s="54"/>
    </row>
    <row r="98" spans="1:7" ht="15.75">
      <c r="A98" s="16"/>
      <c r="B98" s="16" t="s">
        <v>29</v>
      </c>
      <c r="C98" s="16"/>
      <c r="D98" s="16"/>
      <c r="E98" s="16">
        <f>SUM(E97:E97)</f>
        <v>12.475</v>
      </c>
      <c r="F98" s="16"/>
      <c r="G98" s="45"/>
    </row>
    <row r="99" spans="1:7" ht="15.75">
      <c r="A99" s="19"/>
      <c r="B99" s="63" t="s">
        <v>136</v>
      </c>
      <c r="C99" s="64"/>
      <c r="D99" s="64"/>
      <c r="E99" s="65">
        <f>E96+E98</f>
        <v>58.296</v>
      </c>
      <c r="F99" s="64"/>
      <c r="G99" s="66"/>
    </row>
    <row r="100" spans="1:7" ht="18">
      <c r="A100" s="99" t="s">
        <v>80</v>
      </c>
      <c r="B100" s="100"/>
      <c r="C100" s="100"/>
      <c r="D100" s="100"/>
      <c r="E100" s="100"/>
      <c r="F100" s="100"/>
      <c r="G100" s="101"/>
    </row>
    <row r="101" spans="1:7" ht="25.5">
      <c r="A101" s="28">
        <v>69</v>
      </c>
      <c r="B101" s="36" t="s">
        <v>60</v>
      </c>
      <c r="C101" s="36" t="s">
        <v>3</v>
      </c>
      <c r="D101" s="36" t="s">
        <v>4</v>
      </c>
      <c r="E101" s="40">
        <v>25</v>
      </c>
      <c r="F101" s="40">
        <v>2240</v>
      </c>
      <c r="G101" s="36"/>
    </row>
    <row r="102" spans="1:7" ht="25.5">
      <c r="A102" s="92">
        <v>70</v>
      </c>
      <c r="B102" s="4" t="s">
        <v>199</v>
      </c>
      <c r="C102" s="4" t="s">
        <v>3</v>
      </c>
      <c r="D102" s="4" t="s">
        <v>81</v>
      </c>
      <c r="E102" s="4">
        <v>25</v>
      </c>
      <c r="F102" s="4">
        <v>2240</v>
      </c>
      <c r="G102" s="44"/>
    </row>
    <row r="103" spans="1:7" ht="15.75">
      <c r="A103" s="67"/>
      <c r="B103" s="58" t="s">
        <v>82</v>
      </c>
      <c r="C103" s="58"/>
      <c r="D103" s="58"/>
      <c r="E103" s="58">
        <f>SUM(E101:E102)</f>
        <v>50</v>
      </c>
      <c r="F103" s="58"/>
      <c r="G103" s="68"/>
    </row>
    <row r="104" spans="1:7" ht="18">
      <c r="A104" s="99" t="s">
        <v>83</v>
      </c>
      <c r="B104" s="100"/>
      <c r="C104" s="100"/>
      <c r="D104" s="100"/>
      <c r="E104" s="100"/>
      <c r="F104" s="100"/>
      <c r="G104" s="101"/>
    </row>
    <row r="105" spans="1:7" ht="25.5">
      <c r="A105" s="92">
        <v>71</v>
      </c>
      <c r="B105" s="4" t="s">
        <v>84</v>
      </c>
      <c r="C105" s="4" t="s">
        <v>3</v>
      </c>
      <c r="D105" s="4" t="s">
        <v>20</v>
      </c>
      <c r="E105" s="4">
        <v>2</v>
      </c>
      <c r="F105" s="4">
        <v>2240</v>
      </c>
      <c r="G105" s="44"/>
    </row>
    <row r="106" spans="1:7" ht="25.5">
      <c r="A106" s="92">
        <v>72</v>
      </c>
      <c r="B106" s="4" t="s">
        <v>200</v>
      </c>
      <c r="C106" s="4" t="s">
        <v>3</v>
      </c>
      <c r="D106" s="4" t="s">
        <v>20</v>
      </c>
      <c r="E106" s="4">
        <v>20</v>
      </c>
      <c r="F106" s="4">
        <v>2800</v>
      </c>
      <c r="G106" s="44"/>
    </row>
    <row r="107" spans="1:7" ht="15.75">
      <c r="A107" s="67"/>
      <c r="B107" s="58" t="s">
        <v>142</v>
      </c>
      <c r="C107" s="58"/>
      <c r="D107" s="58"/>
      <c r="E107" s="58">
        <f>SUM(E105:E106)</f>
        <v>22</v>
      </c>
      <c r="F107" s="58"/>
      <c r="G107" s="68"/>
    </row>
    <row r="108" spans="1:7" ht="18">
      <c r="A108" s="99" t="s">
        <v>85</v>
      </c>
      <c r="B108" s="100"/>
      <c r="C108" s="100"/>
      <c r="D108" s="100"/>
      <c r="E108" s="100"/>
      <c r="F108" s="100"/>
      <c r="G108" s="101"/>
    </row>
    <row r="109" spans="1:7" ht="28.5" customHeight="1">
      <c r="A109" s="28">
        <v>73</v>
      </c>
      <c r="B109" s="55" t="s">
        <v>60</v>
      </c>
      <c r="C109" s="56" t="s">
        <v>3</v>
      </c>
      <c r="D109" s="56" t="s">
        <v>4</v>
      </c>
      <c r="E109" s="57">
        <v>648.96</v>
      </c>
      <c r="F109" s="57">
        <v>3131</v>
      </c>
      <c r="G109" s="28"/>
    </row>
    <row r="110" spans="1:7" ht="38.25">
      <c r="A110" s="92">
        <v>74</v>
      </c>
      <c r="B110" s="46" t="s">
        <v>86</v>
      </c>
      <c r="C110" s="4" t="s">
        <v>3</v>
      </c>
      <c r="D110" s="4" t="s">
        <v>20</v>
      </c>
      <c r="E110" s="6">
        <v>8</v>
      </c>
      <c r="F110" s="4">
        <v>3131</v>
      </c>
      <c r="G110" s="44"/>
    </row>
    <row r="111" spans="1:7" ht="38.25">
      <c r="A111" s="28">
        <v>75</v>
      </c>
      <c r="B111" s="46" t="s">
        <v>87</v>
      </c>
      <c r="C111" s="4" t="s">
        <v>3</v>
      </c>
      <c r="D111" s="4" t="s">
        <v>20</v>
      </c>
      <c r="E111" s="6">
        <v>29</v>
      </c>
      <c r="F111" s="4">
        <v>3131</v>
      </c>
      <c r="G111" s="44"/>
    </row>
    <row r="112" spans="1:7" ht="38.25">
      <c r="A112" s="92">
        <v>76</v>
      </c>
      <c r="B112" s="46" t="s">
        <v>88</v>
      </c>
      <c r="C112" s="4" t="s">
        <v>3</v>
      </c>
      <c r="D112" s="4" t="s">
        <v>20</v>
      </c>
      <c r="E112" s="6">
        <v>11</v>
      </c>
      <c r="F112" s="4">
        <v>3131</v>
      </c>
      <c r="G112" s="44"/>
    </row>
    <row r="113" spans="1:7" ht="38.25">
      <c r="A113" s="28">
        <v>77</v>
      </c>
      <c r="B113" s="46" t="s">
        <v>89</v>
      </c>
      <c r="C113" s="4" t="s">
        <v>3</v>
      </c>
      <c r="D113" s="4" t="s">
        <v>20</v>
      </c>
      <c r="E113" s="6">
        <v>51</v>
      </c>
      <c r="F113" s="4">
        <v>3131</v>
      </c>
      <c r="G113" s="44"/>
    </row>
    <row r="114" spans="1:7" ht="38.25">
      <c r="A114" s="92">
        <v>78</v>
      </c>
      <c r="B114" s="46" t="s">
        <v>90</v>
      </c>
      <c r="C114" s="4" t="s">
        <v>3</v>
      </c>
      <c r="D114" s="4" t="s">
        <v>20</v>
      </c>
      <c r="E114" s="6">
        <v>9</v>
      </c>
      <c r="F114" s="4">
        <v>3131</v>
      </c>
      <c r="G114" s="44"/>
    </row>
    <row r="115" spans="1:7" ht="38.25">
      <c r="A115" s="28">
        <v>79</v>
      </c>
      <c r="B115" s="46" t="s">
        <v>91</v>
      </c>
      <c r="C115" s="4" t="s">
        <v>3</v>
      </c>
      <c r="D115" s="4" t="s">
        <v>20</v>
      </c>
      <c r="E115" s="6">
        <v>11</v>
      </c>
      <c r="F115" s="4">
        <v>3131</v>
      </c>
      <c r="G115" s="44"/>
    </row>
    <row r="116" spans="1:7" ht="38.25">
      <c r="A116" s="92">
        <v>80</v>
      </c>
      <c r="B116" s="46" t="s">
        <v>95</v>
      </c>
      <c r="C116" s="4" t="s">
        <v>3</v>
      </c>
      <c r="D116" s="4" t="s">
        <v>20</v>
      </c>
      <c r="E116" s="6">
        <v>18</v>
      </c>
      <c r="F116" s="4">
        <v>3131</v>
      </c>
      <c r="G116" s="44"/>
    </row>
    <row r="117" spans="1:7" ht="38.25">
      <c r="A117" s="28">
        <v>81</v>
      </c>
      <c r="B117" s="46" t="s">
        <v>92</v>
      </c>
      <c r="C117" s="4" t="s">
        <v>3</v>
      </c>
      <c r="D117" s="4" t="s">
        <v>20</v>
      </c>
      <c r="E117" s="6">
        <v>6</v>
      </c>
      <c r="F117" s="4">
        <v>3131</v>
      </c>
      <c r="G117" s="44"/>
    </row>
    <row r="118" spans="1:7" ht="38.25">
      <c r="A118" s="92">
        <v>82</v>
      </c>
      <c r="B118" s="46" t="s">
        <v>253</v>
      </c>
      <c r="C118" s="4" t="s">
        <v>3</v>
      </c>
      <c r="D118" s="4" t="s">
        <v>20</v>
      </c>
      <c r="E118" s="50">
        <v>86</v>
      </c>
      <c r="F118" s="2">
        <v>3131</v>
      </c>
      <c r="G118" s="42"/>
    </row>
    <row r="119" spans="1:7" ht="38.25">
      <c r="A119" s="28">
        <v>83</v>
      </c>
      <c r="B119" s="46" t="s">
        <v>164</v>
      </c>
      <c r="C119" s="4" t="s">
        <v>3</v>
      </c>
      <c r="D119" s="4" t="s">
        <v>20</v>
      </c>
      <c r="E119" s="50">
        <v>10</v>
      </c>
      <c r="F119" s="2">
        <v>3131</v>
      </c>
      <c r="G119" s="42"/>
    </row>
    <row r="120" spans="1:7" ht="25.5">
      <c r="A120" s="92">
        <v>84</v>
      </c>
      <c r="B120" s="46" t="s">
        <v>96</v>
      </c>
      <c r="C120" s="4" t="s">
        <v>3</v>
      </c>
      <c r="D120" s="4" t="s">
        <v>20</v>
      </c>
      <c r="E120" s="6">
        <v>19</v>
      </c>
      <c r="F120" s="4">
        <v>3131</v>
      </c>
      <c r="G120" s="42"/>
    </row>
    <row r="121" spans="1:7" ht="25.5">
      <c r="A121" s="28">
        <v>85</v>
      </c>
      <c r="B121" s="46" t="s">
        <v>97</v>
      </c>
      <c r="C121" s="4" t="s">
        <v>3</v>
      </c>
      <c r="D121" s="4" t="s">
        <v>20</v>
      </c>
      <c r="E121" s="6">
        <v>17</v>
      </c>
      <c r="F121" s="4">
        <v>3131</v>
      </c>
      <c r="G121" s="42"/>
    </row>
    <row r="122" spans="1:7" ht="25.5">
      <c r="A122" s="92">
        <v>86</v>
      </c>
      <c r="B122" s="46" t="s">
        <v>98</v>
      </c>
      <c r="C122" s="4" t="s">
        <v>3</v>
      </c>
      <c r="D122" s="4" t="s">
        <v>20</v>
      </c>
      <c r="E122" s="6">
        <v>51</v>
      </c>
      <c r="F122" s="4">
        <v>3131</v>
      </c>
      <c r="G122" s="42"/>
    </row>
    <row r="123" spans="1:7" ht="25.5">
      <c r="A123" s="28">
        <v>87</v>
      </c>
      <c r="B123" s="46" t="s">
        <v>99</v>
      </c>
      <c r="C123" s="4" t="s">
        <v>3</v>
      </c>
      <c r="D123" s="4" t="s">
        <v>20</v>
      </c>
      <c r="E123" s="6">
        <v>7.6</v>
      </c>
      <c r="F123" s="4">
        <v>3131</v>
      </c>
      <c r="G123" s="42"/>
    </row>
    <row r="124" spans="1:7" ht="25.5">
      <c r="A124" s="92">
        <v>88</v>
      </c>
      <c r="B124" s="46" t="s">
        <v>100</v>
      </c>
      <c r="C124" s="4" t="s">
        <v>3</v>
      </c>
      <c r="D124" s="4" t="s">
        <v>20</v>
      </c>
      <c r="E124" s="6">
        <v>8.2</v>
      </c>
      <c r="F124" s="4">
        <v>3131</v>
      </c>
      <c r="G124" s="42"/>
    </row>
    <row r="125" spans="1:7" ht="25.5">
      <c r="A125" s="28">
        <v>89</v>
      </c>
      <c r="B125" s="46" t="s">
        <v>101</v>
      </c>
      <c r="C125" s="4" t="s">
        <v>3</v>
      </c>
      <c r="D125" s="4" t="s">
        <v>20</v>
      </c>
      <c r="E125" s="6">
        <v>6.4</v>
      </c>
      <c r="F125" s="4">
        <v>3131</v>
      </c>
      <c r="G125" s="42"/>
    </row>
    <row r="126" spans="1:7" ht="25.5">
      <c r="A126" s="92">
        <v>90</v>
      </c>
      <c r="B126" s="46" t="s">
        <v>102</v>
      </c>
      <c r="C126" s="4" t="s">
        <v>3</v>
      </c>
      <c r="D126" s="4" t="s">
        <v>20</v>
      </c>
      <c r="E126" s="6">
        <v>12.8</v>
      </c>
      <c r="F126" s="4">
        <v>3131</v>
      </c>
      <c r="G126" s="42"/>
    </row>
    <row r="127" spans="1:7" ht="25.5">
      <c r="A127" s="28">
        <v>91</v>
      </c>
      <c r="B127" s="46" t="s">
        <v>103</v>
      </c>
      <c r="C127" s="4" t="s">
        <v>3</v>
      </c>
      <c r="D127" s="4" t="s">
        <v>20</v>
      </c>
      <c r="E127" s="6">
        <v>8</v>
      </c>
      <c r="F127" s="4">
        <v>3131</v>
      </c>
      <c r="G127" s="42"/>
    </row>
    <row r="128" spans="1:7" ht="25.5">
      <c r="A128" s="92">
        <v>92</v>
      </c>
      <c r="B128" s="4" t="s">
        <v>104</v>
      </c>
      <c r="C128" s="4" t="s">
        <v>3</v>
      </c>
      <c r="D128" s="4" t="s">
        <v>20</v>
      </c>
      <c r="E128" s="6">
        <v>31</v>
      </c>
      <c r="F128" s="4">
        <v>3131</v>
      </c>
      <c r="G128" s="44"/>
    </row>
    <row r="129" spans="1:7" ht="25.5">
      <c r="A129" s="28">
        <v>93</v>
      </c>
      <c r="B129" s="46" t="s">
        <v>165</v>
      </c>
      <c r="C129" s="4" t="s">
        <v>3</v>
      </c>
      <c r="D129" s="4" t="s">
        <v>20</v>
      </c>
      <c r="E129" s="6">
        <v>10</v>
      </c>
      <c r="F129" s="4">
        <v>3131</v>
      </c>
      <c r="G129" s="44"/>
    </row>
    <row r="130" spans="1:7" ht="25.5">
      <c r="A130" s="92">
        <v>94</v>
      </c>
      <c r="B130" s="46" t="s">
        <v>105</v>
      </c>
      <c r="C130" s="4" t="s">
        <v>3</v>
      </c>
      <c r="D130" s="47" t="s">
        <v>20</v>
      </c>
      <c r="E130" s="6">
        <v>38</v>
      </c>
      <c r="F130" s="4">
        <v>3131</v>
      </c>
      <c r="G130" s="44"/>
    </row>
    <row r="131" spans="1:7" ht="25.5">
      <c r="A131" s="28">
        <v>95</v>
      </c>
      <c r="B131" s="46" t="s">
        <v>106</v>
      </c>
      <c r="C131" s="4" t="s">
        <v>3</v>
      </c>
      <c r="D131" s="47" t="s">
        <v>20</v>
      </c>
      <c r="E131" s="6">
        <v>67</v>
      </c>
      <c r="F131" s="4">
        <v>3131</v>
      </c>
      <c r="G131" s="44"/>
    </row>
    <row r="132" spans="1:7" ht="25.5">
      <c r="A132" s="92">
        <v>96</v>
      </c>
      <c r="B132" s="46" t="s">
        <v>107</v>
      </c>
      <c r="C132" s="4" t="s">
        <v>3</v>
      </c>
      <c r="D132" s="47" t="s">
        <v>20</v>
      </c>
      <c r="E132" s="6">
        <v>34</v>
      </c>
      <c r="F132" s="4">
        <v>3131</v>
      </c>
      <c r="G132" s="44"/>
    </row>
    <row r="133" spans="1:7" ht="25.5">
      <c r="A133" s="28">
        <v>97</v>
      </c>
      <c r="B133" s="46" t="s">
        <v>108</v>
      </c>
      <c r="C133" s="4" t="s">
        <v>3</v>
      </c>
      <c r="D133" s="47" t="s">
        <v>20</v>
      </c>
      <c r="E133" s="6">
        <v>22</v>
      </c>
      <c r="F133" s="4">
        <v>3131</v>
      </c>
      <c r="G133" s="44"/>
    </row>
    <row r="134" spans="1:7" ht="25.5">
      <c r="A134" s="92">
        <v>98</v>
      </c>
      <c r="B134" s="46" t="s">
        <v>109</v>
      </c>
      <c r="C134" s="4" t="s">
        <v>3</v>
      </c>
      <c r="D134" s="47" t="s">
        <v>20</v>
      </c>
      <c r="E134" s="6">
        <v>26</v>
      </c>
      <c r="F134" s="4">
        <v>3131</v>
      </c>
      <c r="G134" s="44"/>
    </row>
    <row r="135" spans="1:7" ht="25.5">
      <c r="A135" s="28">
        <v>99</v>
      </c>
      <c r="B135" s="46" t="s">
        <v>110</v>
      </c>
      <c r="C135" s="4" t="s">
        <v>3</v>
      </c>
      <c r="D135" s="47" t="s">
        <v>20</v>
      </c>
      <c r="E135" s="6">
        <v>16</v>
      </c>
      <c r="F135" s="4">
        <v>3131</v>
      </c>
      <c r="G135" s="44"/>
    </row>
    <row r="136" spans="1:7" ht="25.5">
      <c r="A136" s="92">
        <v>100</v>
      </c>
      <c r="B136" s="46" t="s">
        <v>111</v>
      </c>
      <c r="C136" s="4" t="s">
        <v>3</v>
      </c>
      <c r="D136" s="47" t="s">
        <v>20</v>
      </c>
      <c r="E136" s="6">
        <v>24</v>
      </c>
      <c r="F136" s="4">
        <v>3131</v>
      </c>
      <c r="G136" s="44"/>
    </row>
    <row r="137" spans="1:7" ht="25.5">
      <c r="A137" s="28">
        <v>101</v>
      </c>
      <c r="B137" s="46" t="s">
        <v>254</v>
      </c>
      <c r="C137" s="4" t="s">
        <v>3</v>
      </c>
      <c r="D137" s="47" t="s">
        <v>20</v>
      </c>
      <c r="E137" s="6">
        <v>23</v>
      </c>
      <c r="F137" s="4">
        <v>3131</v>
      </c>
      <c r="G137" s="44"/>
    </row>
    <row r="138" spans="1:7" ht="25.5">
      <c r="A138" s="92">
        <v>102</v>
      </c>
      <c r="B138" s="46" t="s">
        <v>113</v>
      </c>
      <c r="C138" s="4" t="s">
        <v>3</v>
      </c>
      <c r="D138" s="47" t="s">
        <v>20</v>
      </c>
      <c r="E138" s="6">
        <v>64</v>
      </c>
      <c r="F138" s="4">
        <v>3131</v>
      </c>
      <c r="G138" s="44"/>
    </row>
    <row r="139" spans="1:7" ht="25.5">
      <c r="A139" s="28">
        <v>103</v>
      </c>
      <c r="B139" s="46" t="s">
        <v>159</v>
      </c>
      <c r="C139" s="4" t="s">
        <v>3</v>
      </c>
      <c r="D139" s="47" t="s">
        <v>20</v>
      </c>
      <c r="E139" s="6">
        <v>85</v>
      </c>
      <c r="F139" s="4">
        <v>3131</v>
      </c>
      <c r="G139" s="44"/>
    </row>
    <row r="140" spans="1:7" ht="25.5">
      <c r="A140" s="92">
        <v>104</v>
      </c>
      <c r="B140" s="46" t="s">
        <v>160</v>
      </c>
      <c r="C140" s="4" t="s">
        <v>3</v>
      </c>
      <c r="D140" s="47" t="s">
        <v>20</v>
      </c>
      <c r="E140" s="6">
        <v>20</v>
      </c>
      <c r="F140" s="4">
        <v>3131</v>
      </c>
      <c r="G140" s="44"/>
    </row>
    <row r="141" spans="1:7" ht="25.5">
      <c r="A141" s="28">
        <v>105</v>
      </c>
      <c r="B141" s="46" t="s">
        <v>161</v>
      </c>
      <c r="C141" s="4" t="s">
        <v>3</v>
      </c>
      <c r="D141" s="47" t="s">
        <v>20</v>
      </c>
      <c r="E141" s="6">
        <v>20</v>
      </c>
      <c r="F141" s="4">
        <v>3131</v>
      </c>
      <c r="G141" s="44"/>
    </row>
    <row r="142" spans="1:7" ht="25.5">
      <c r="A142" s="92">
        <v>106</v>
      </c>
      <c r="B142" s="46" t="s">
        <v>162</v>
      </c>
      <c r="C142" s="4" t="s">
        <v>3</v>
      </c>
      <c r="D142" s="47" t="s">
        <v>20</v>
      </c>
      <c r="E142" s="6">
        <v>10</v>
      </c>
      <c r="F142" s="4">
        <v>3131</v>
      </c>
      <c r="G142" s="44"/>
    </row>
    <row r="143" spans="1:7" ht="25.5">
      <c r="A143" s="28">
        <v>107</v>
      </c>
      <c r="B143" s="46" t="s">
        <v>163</v>
      </c>
      <c r="C143" s="4" t="s">
        <v>3</v>
      </c>
      <c r="D143" s="47" t="s">
        <v>20</v>
      </c>
      <c r="E143" s="6">
        <v>10</v>
      </c>
      <c r="F143" s="4">
        <v>31</v>
      </c>
      <c r="G143" s="44"/>
    </row>
    <row r="144" spans="1:7" ht="25.5">
      <c r="A144" s="92">
        <v>108</v>
      </c>
      <c r="B144" s="46" t="s">
        <v>114</v>
      </c>
      <c r="C144" s="4" t="s">
        <v>3</v>
      </c>
      <c r="D144" s="47" t="s">
        <v>20</v>
      </c>
      <c r="E144" s="6">
        <v>67</v>
      </c>
      <c r="F144" s="4">
        <v>3131</v>
      </c>
      <c r="G144" s="44"/>
    </row>
    <row r="145" spans="1:7" ht="25.5">
      <c r="A145" s="28">
        <v>109</v>
      </c>
      <c r="B145" s="46" t="s">
        <v>115</v>
      </c>
      <c r="C145" s="4" t="s">
        <v>3</v>
      </c>
      <c r="D145" s="47" t="s">
        <v>20</v>
      </c>
      <c r="E145" s="6">
        <v>450</v>
      </c>
      <c r="F145" s="4">
        <v>3131</v>
      </c>
      <c r="G145" s="44"/>
    </row>
    <row r="146" spans="1:7" ht="25.5">
      <c r="A146" s="92">
        <v>110</v>
      </c>
      <c r="B146" s="48" t="s">
        <v>116</v>
      </c>
      <c r="C146" s="4" t="s">
        <v>3</v>
      </c>
      <c r="D146" s="47" t="s">
        <v>20</v>
      </c>
      <c r="E146" s="51">
        <v>61</v>
      </c>
      <c r="F146" s="4">
        <v>3131</v>
      </c>
      <c r="G146" s="44"/>
    </row>
    <row r="147" spans="1:7" ht="25.5">
      <c r="A147" s="28">
        <v>111</v>
      </c>
      <c r="B147" s="46" t="s">
        <v>117</v>
      </c>
      <c r="C147" s="4" t="s">
        <v>3</v>
      </c>
      <c r="D147" s="47" t="s">
        <v>20</v>
      </c>
      <c r="E147" s="6">
        <v>50</v>
      </c>
      <c r="F147" s="4">
        <v>3131</v>
      </c>
      <c r="G147" s="44"/>
    </row>
    <row r="148" spans="1:7" ht="25.5">
      <c r="A148" s="92">
        <v>112</v>
      </c>
      <c r="B148" s="46" t="s">
        <v>131</v>
      </c>
      <c r="C148" s="4" t="s">
        <v>3</v>
      </c>
      <c r="D148" s="47" t="s">
        <v>20</v>
      </c>
      <c r="E148" s="6">
        <v>50</v>
      </c>
      <c r="F148" s="4">
        <v>3131</v>
      </c>
      <c r="G148" s="44"/>
    </row>
    <row r="149" spans="1:7" ht="38.25">
      <c r="A149" s="28">
        <v>113</v>
      </c>
      <c r="B149" s="46" t="s">
        <v>118</v>
      </c>
      <c r="C149" s="4" t="s">
        <v>3</v>
      </c>
      <c r="D149" s="47" t="s">
        <v>20</v>
      </c>
      <c r="E149" s="6">
        <v>28</v>
      </c>
      <c r="F149" s="4">
        <v>3131</v>
      </c>
      <c r="G149" s="44"/>
    </row>
    <row r="150" spans="1:7" ht="38.25">
      <c r="A150" s="92">
        <v>114</v>
      </c>
      <c r="B150" s="46" t="s">
        <v>119</v>
      </c>
      <c r="C150" s="4" t="s">
        <v>3</v>
      </c>
      <c r="D150" s="47" t="s">
        <v>20</v>
      </c>
      <c r="E150" s="6">
        <v>26</v>
      </c>
      <c r="F150" s="49">
        <v>3131</v>
      </c>
      <c r="G150" s="42"/>
    </row>
    <row r="151" spans="1:7" ht="38.25">
      <c r="A151" s="28">
        <v>115</v>
      </c>
      <c r="B151" s="46" t="s">
        <v>120</v>
      </c>
      <c r="C151" s="4" t="s">
        <v>3</v>
      </c>
      <c r="D151" s="47" t="s">
        <v>20</v>
      </c>
      <c r="E151" s="6">
        <v>31</v>
      </c>
      <c r="F151" s="49">
        <v>3131</v>
      </c>
      <c r="G151" s="42"/>
    </row>
    <row r="152" spans="1:7" ht="38.25">
      <c r="A152" s="92">
        <v>116</v>
      </c>
      <c r="B152" s="46" t="s">
        <v>121</v>
      </c>
      <c r="C152" s="4" t="s">
        <v>3</v>
      </c>
      <c r="D152" s="47" t="s">
        <v>20</v>
      </c>
      <c r="E152" s="6">
        <v>30</v>
      </c>
      <c r="F152" s="49">
        <v>3131</v>
      </c>
      <c r="G152" s="42"/>
    </row>
    <row r="153" spans="1:7" ht="38.25">
      <c r="A153" s="28">
        <v>117</v>
      </c>
      <c r="B153" s="46" t="s">
        <v>122</v>
      </c>
      <c r="C153" s="4" t="s">
        <v>3</v>
      </c>
      <c r="D153" s="47" t="s">
        <v>20</v>
      </c>
      <c r="E153" s="6">
        <v>27</v>
      </c>
      <c r="F153" s="49">
        <v>3131</v>
      </c>
      <c r="G153" s="42"/>
    </row>
    <row r="154" spans="1:7" ht="38.25">
      <c r="A154" s="92">
        <v>118</v>
      </c>
      <c r="B154" s="46" t="s">
        <v>123</v>
      </c>
      <c r="C154" s="4" t="s">
        <v>3</v>
      </c>
      <c r="D154" s="47" t="s">
        <v>20</v>
      </c>
      <c r="E154" s="6">
        <v>17</v>
      </c>
      <c r="F154" s="49">
        <v>3131</v>
      </c>
      <c r="G154" s="42"/>
    </row>
    <row r="155" spans="1:7" ht="38.25">
      <c r="A155" s="28">
        <v>119</v>
      </c>
      <c r="B155" s="46" t="s">
        <v>124</v>
      </c>
      <c r="C155" s="4" t="s">
        <v>3</v>
      </c>
      <c r="D155" s="47" t="s">
        <v>20</v>
      </c>
      <c r="E155" s="6">
        <v>52</v>
      </c>
      <c r="F155" s="49">
        <v>3131</v>
      </c>
      <c r="G155" s="42"/>
    </row>
    <row r="156" spans="1:7" ht="38.25">
      <c r="A156" s="92">
        <v>120</v>
      </c>
      <c r="B156" s="46" t="s">
        <v>255</v>
      </c>
      <c r="C156" s="4" t="s">
        <v>3</v>
      </c>
      <c r="D156" s="47" t="s">
        <v>20</v>
      </c>
      <c r="E156" s="6">
        <v>7</v>
      </c>
      <c r="F156" s="49">
        <v>3131</v>
      </c>
      <c r="G156" s="42"/>
    </row>
    <row r="157" spans="1:7" ht="25.5">
      <c r="A157" s="28">
        <v>121</v>
      </c>
      <c r="B157" s="46" t="s">
        <v>256</v>
      </c>
      <c r="C157" s="4" t="s">
        <v>3</v>
      </c>
      <c r="D157" s="47" t="s">
        <v>20</v>
      </c>
      <c r="E157" s="6">
        <v>10</v>
      </c>
      <c r="F157" s="49">
        <v>3131</v>
      </c>
      <c r="G157" s="42"/>
    </row>
    <row r="158" spans="1:7" ht="38.25">
      <c r="A158" s="92">
        <v>122</v>
      </c>
      <c r="B158" s="46" t="s">
        <v>257</v>
      </c>
      <c r="C158" s="4" t="s">
        <v>3</v>
      </c>
      <c r="D158" s="47" t="s">
        <v>20</v>
      </c>
      <c r="E158" s="6">
        <v>42</v>
      </c>
      <c r="F158" s="49">
        <v>3131</v>
      </c>
      <c r="G158" s="42"/>
    </row>
    <row r="159" spans="1:7" ht="51">
      <c r="A159" s="28">
        <v>123</v>
      </c>
      <c r="B159" s="46" t="s">
        <v>258</v>
      </c>
      <c r="C159" s="4" t="s">
        <v>3</v>
      </c>
      <c r="D159" s="47" t="s">
        <v>20</v>
      </c>
      <c r="E159" s="6">
        <v>24</v>
      </c>
      <c r="F159" s="49">
        <v>3131</v>
      </c>
      <c r="G159" s="42"/>
    </row>
    <row r="160" spans="1:7" ht="51">
      <c r="A160" s="92">
        <v>124</v>
      </c>
      <c r="B160" s="46" t="s">
        <v>127</v>
      </c>
      <c r="C160" s="4" t="s">
        <v>3</v>
      </c>
      <c r="D160" s="47" t="s">
        <v>20</v>
      </c>
      <c r="E160" s="6">
        <v>16</v>
      </c>
      <c r="F160" s="49">
        <v>3131</v>
      </c>
      <c r="G160" s="42"/>
    </row>
    <row r="161" spans="1:7" ht="25.5">
      <c r="A161" s="28">
        <v>125</v>
      </c>
      <c r="B161" s="46" t="s">
        <v>128</v>
      </c>
      <c r="C161" s="4" t="s">
        <v>3</v>
      </c>
      <c r="D161" s="47" t="s">
        <v>20</v>
      </c>
      <c r="E161" s="6">
        <v>70</v>
      </c>
      <c r="F161" s="49">
        <v>3131</v>
      </c>
      <c r="G161" s="42"/>
    </row>
    <row r="162" spans="1:7" ht="25.5">
      <c r="A162" s="92">
        <v>126</v>
      </c>
      <c r="B162" s="46" t="s">
        <v>259</v>
      </c>
      <c r="C162" s="4" t="s">
        <v>3</v>
      </c>
      <c r="D162" s="47" t="s">
        <v>20</v>
      </c>
      <c r="E162" s="6">
        <v>70</v>
      </c>
      <c r="F162" s="49">
        <v>3131</v>
      </c>
      <c r="G162" s="42"/>
    </row>
    <row r="163" spans="1:7" ht="25.5">
      <c r="A163" s="28">
        <v>127</v>
      </c>
      <c r="B163" s="46" t="s">
        <v>130</v>
      </c>
      <c r="C163" s="4" t="s">
        <v>3</v>
      </c>
      <c r="D163" s="47" t="s">
        <v>20</v>
      </c>
      <c r="E163" s="6">
        <v>98.8</v>
      </c>
      <c r="F163" s="49">
        <v>3131</v>
      </c>
      <c r="G163" s="42"/>
    </row>
    <row r="164" spans="1:7" ht="25.5">
      <c r="A164" s="92">
        <v>128</v>
      </c>
      <c r="B164" s="46" t="s">
        <v>167</v>
      </c>
      <c r="C164" s="4" t="s">
        <v>3</v>
      </c>
      <c r="D164" s="47" t="s">
        <v>20</v>
      </c>
      <c r="E164" s="6">
        <v>40</v>
      </c>
      <c r="F164" s="49">
        <v>3131</v>
      </c>
      <c r="G164" s="42"/>
    </row>
    <row r="165" spans="1:7" ht="25.5">
      <c r="A165" s="28">
        <v>129</v>
      </c>
      <c r="B165" s="46" t="s">
        <v>169</v>
      </c>
      <c r="C165" s="4" t="s">
        <v>3</v>
      </c>
      <c r="D165" s="47" t="s">
        <v>20</v>
      </c>
      <c r="E165" s="6">
        <v>73</v>
      </c>
      <c r="F165" s="49">
        <v>3131</v>
      </c>
      <c r="G165" s="42"/>
    </row>
    <row r="166" spans="1:7" ht="25.5">
      <c r="A166" s="92">
        <v>130</v>
      </c>
      <c r="B166" s="46" t="s">
        <v>168</v>
      </c>
      <c r="C166" s="4" t="s">
        <v>3</v>
      </c>
      <c r="D166" s="47" t="s">
        <v>20</v>
      </c>
      <c r="E166" s="6">
        <v>45.1</v>
      </c>
      <c r="F166" s="49">
        <v>3131</v>
      </c>
      <c r="G166" s="42"/>
    </row>
    <row r="167" spans="1:7" ht="25.5">
      <c r="A167" s="28">
        <v>131</v>
      </c>
      <c r="B167" s="46" t="s">
        <v>170</v>
      </c>
      <c r="C167" s="4" t="s">
        <v>3</v>
      </c>
      <c r="D167" s="47" t="s">
        <v>20</v>
      </c>
      <c r="E167" s="6">
        <v>3.44</v>
      </c>
      <c r="F167" s="49">
        <v>3131</v>
      </c>
      <c r="G167" s="42"/>
    </row>
    <row r="168" spans="1:7" ht="25.5">
      <c r="A168" s="92">
        <v>132</v>
      </c>
      <c r="B168" s="46" t="s">
        <v>171</v>
      </c>
      <c r="C168" s="4" t="s">
        <v>3</v>
      </c>
      <c r="D168" s="47" t="s">
        <v>20</v>
      </c>
      <c r="E168" s="6">
        <v>1.978</v>
      </c>
      <c r="F168" s="49">
        <v>3131</v>
      </c>
      <c r="G168" s="42"/>
    </row>
    <row r="169" spans="1:7" ht="25.5">
      <c r="A169" s="28">
        <v>133</v>
      </c>
      <c r="B169" s="46" t="s">
        <v>172</v>
      </c>
      <c r="C169" s="4" t="s">
        <v>3</v>
      </c>
      <c r="D169" s="47" t="s">
        <v>20</v>
      </c>
      <c r="E169" s="6">
        <v>11.484</v>
      </c>
      <c r="F169" s="49">
        <v>3131</v>
      </c>
      <c r="G169" s="42"/>
    </row>
    <row r="170" spans="1:7" ht="38.25">
      <c r="A170" s="92">
        <v>134</v>
      </c>
      <c r="B170" s="46" t="s">
        <v>173</v>
      </c>
      <c r="C170" s="4" t="s">
        <v>3</v>
      </c>
      <c r="D170" s="47" t="s">
        <v>20</v>
      </c>
      <c r="E170" s="6">
        <v>40</v>
      </c>
      <c r="F170" s="49">
        <v>3131</v>
      </c>
      <c r="G170" s="42"/>
    </row>
    <row r="171" spans="1:7" ht="38.25">
      <c r="A171" s="28">
        <v>135</v>
      </c>
      <c r="B171" s="46" t="s">
        <v>174</v>
      </c>
      <c r="C171" s="4" t="s">
        <v>3</v>
      </c>
      <c r="D171" s="47" t="s">
        <v>20</v>
      </c>
      <c r="E171" s="6">
        <v>15</v>
      </c>
      <c r="F171" s="49">
        <v>3131</v>
      </c>
      <c r="G171" s="42"/>
    </row>
    <row r="172" spans="1:7" ht="38.25">
      <c r="A172" s="92">
        <v>136</v>
      </c>
      <c r="B172" s="46" t="s">
        <v>175</v>
      </c>
      <c r="C172" s="4" t="s">
        <v>3</v>
      </c>
      <c r="D172" s="47" t="s">
        <v>20</v>
      </c>
      <c r="E172" s="6">
        <v>25</v>
      </c>
      <c r="F172" s="49">
        <v>3131</v>
      </c>
      <c r="G172" s="42"/>
    </row>
    <row r="173" spans="1:7" ht="38.25">
      <c r="A173" s="28">
        <v>137</v>
      </c>
      <c r="B173" s="46" t="s">
        <v>176</v>
      </c>
      <c r="C173" s="4" t="s">
        <v>3</v>
      </c>
      <c r="D173" s="47" t="s">
        <v>20</v>
      </c>
      <c r="E173" s="6">
        <v>40</v>
      </c>
      <c r="F173" s="49">
        <v>3131</v>
      </c>
      <c r="G173" s="42"/>
    </row>
    <row r="174" spans="1:7" ht="38.25">
      <c r="A174" s="92">
        <v>138</v>
      </c>
      <c r="B174" s="46" t="s">
        <v>177</v>
      </c>
      <c r="C174" s="4" t="s">
        <v>3</v>
      </c>
      <c r="D174" s="47" t="s">
        <v>20</v>
      </c>
      <c r="E174" s="6">
        <v>50</v>
      </c>
      <c r="F174" s="49">
        <v>3131</v>
      </c>
      <c r="G174" s="42"/>
    </row>
    <row r="175" spans="1:7" ht="25.5">
      <c r="A175" s="28">
        <v>139</v>
      </c>
      <c r="B175" s="46" t="s">
        <v>159</v>
      </c>
      <c r="C175" s="4" t="s">
        <v>3</v>
      </c>
      <c r="D175" s="47" t="s">
        <v>20</v>
      </c>
      <c r="E175" s="6">
        <v>30</v>
      </c>
      <c r="F175" s="49">
        <v>3131</v>
      </c>
      <c r="G175" s="42"/>
    </row>
    <row r="176" spans="1:7" ht="15.75">
      <c r="A176" s="58"/>
      <c r="B176" s="58" t="s">
        <v>138</v>
      </c>
      <c r="C176" s="58"/>
      <c r="D176" s="59"/>
      <c r="E176" s="58">
        <f>SUM(E109:E175)-E146</f>
        <v>3058.762</v>
      </c>
      <c r="F176" s="58"/>
      <c r="G176" s="61"/>
    </row>
    <row r="177" spans="1:7" ht="18">
      <c r="A177" s="99" t="s">
        <v>139</v>
      </c>
      <c r="B177" s="100"/>
      <c r="C177" s="100"/>
      <c r="D177" s="100"/>
      <c r="E177" s="100"/>
      <c r="F177" s="100"/>
      <c r="G177" s="101"/>
    </row>
    <row r="178" spans="1:7" ht="25.5">
      <c r="A178" s="28">
        <v>140</v>
      </c>
      <c r="B178" s="36" t="s">
        <v>60</v>
      </c>
      <c r="C178" s="36" t="s">
        <v>3</v>
      </c>
      <c r="D178" s="36" t="s">
        <v>4</v>
      </c>
      <c r="E178" s="40">
        <v>25.913</v>
      </c>
      <c r="F178" s="40">
        <v>3122</v>
      </c>
      <c r="G178" s="36"/>
    </row>
    <row r="179" spans="1:7" ht="38.25">
      <c r="A179" s="28">
        <v>141</v>
      </c>
      <c r="B179" s="36" t="s">
        <v>233</v>
      </c>
      <c r="C179" s="36" t="s">
        <v>3</v>
      </c>
      <c r="D179" s="36" t="s">
        <v>21</v>
      </c>
      <c r="E179" s="40">
        <v>350</v>
      </c>
      <c r="F179" s="40">
        <v>3122</v>
      </c>
      <c r="G179" s="36" t="s">
        <v>234</v>
      </c>
    </row>
    <row r="180" spans="1:7" ht="12.75">
      <c r="A180" s="32"/>
      <c r="B180" s="32" t="s">
        <v>143</v>
      </c>
      <c r="C180" s="32"/>
      <c r="D180" s="32"/>
      <c r="E180" s="69">
        <f>SUM(E178:E179)</f>
        <v>375.913</v>
      </c>
      <c r="F180" s="69"/>
      <c r="G180" s="32"/>
    </row>
    <row r="181" spans="1:7" ht="25.5">
      <c r="A181" s="92">
        <v>142</v>
      </c>
      <c r="B181" s="48" t="s">
        <v>140</v>
      </c>
      <c r="C181" s="49" t="s">
        <v>3</v>
      </c>
      <c r="D181" s="62" t="s">
        <v>20</v>
      </c>
      <c r="E181" s="49">
        <v>14.5</v>
      </c>
      <c r="F181" s="49">
        <v>3142</v>
      </c>
      <c r="G181" s="42"/>
    </row>
    <row r="182" spans="1:7" ht="25.5">
      <c r="A182" s="92">
        <v>143</v>
      </c>
      <c r="B182" s="48" t="s">
        <v>141</v>
      </c>
      <c r="C182" s="49" t="s">
        <v>3</v>
      </c>
      <c r="D182" s="62" t="s">
        <v>20</v>
      </c>
      <c r="E182" s="49">
        <v>1000</v>
      </c>
      <c r="F182" s="49">
        <v>3142</v>
      </c>
      <c r="G182" s="42"/>
    </row>
    <row r="183" spans="1:7" ht="38.25">
      <c r="A183" s="92">
        <v>144</v>
      </c>
      <c r="B183" s="48" t="s">
        <v>235</v>
      </c>
      <c r="C183" s="49" t="s">
        <v>3</v>
      </c>
      <c r="D183" s="62" t="s">
        <v>21</v>
      </c>
      <c r="E183" s="49">
        <v>350</v>
      </c>
      <c r="F183" s="49">
        <v>3142</v>
      </c>
      <c r="G183" s="91" t="s">
        <v>236</v>
      </c>
    </row>
    <row r="184" spans="1:7" ht="25.5">
      <c r="A184" s="92">
        <v>145</v>
      </c>
      <c r="B184" s="48" t="s">
        <v>237</v>
      </c>
      <c r="C184" s="49" t="s">
        <v>3</v>
      </c>
      <c r="D184" s="62" t="s">
        <v>21</v>
      </c>
      <c r="E184" s="49">
        <v>95</v>
      </c>
      <c r="F184" s="49">
        <v>3142</v>
      </c>
      <c r="G184" s="91" t="s">
        <v>236</v>
      </c>
    </row>
    <row r="185" spans="1:7" ht="38.25">
      <c r="A185" s="92">
        <v>146</v>
      </c>
      <c r="B185" s="48" t="s">
        <v>238</v>
      </c>
      <c r="C185" s="49" t="s">
        <v>3</v>
      </c>
      <c r="D185" s="62" t="s">
        <v>21</v>
      </c>
      <c r="E185" s="49">
        <v>121.216</v>
      </c>
      <c r="F185" s="49">
        <v>3142</v>
      </c>
      <c r="G185" s="91" t="s">
        <v>236</v>
      </c>
    </row>
    <row r="186" spans="1:7" ht="15.75">
      <c r="A186" s="16"/>
      <c r="B186" s="30" t="s">
        <v>144</v>
      </c>
      <c r="C186" s="30"/>
      <c r="D186" s="30"/>
      <c r="E186" s="30">
        <f>SUM(E181:E185)</f>
        <v>1580.716</v>
      </c>
      <c r="F186" s="30"/>
      <c r="G186" s="43"/>
    </row>
    <row r="187" spans="1:7" ht="15.75">
      <c r="A187" s="58"/>
      <c r="B187" s="58" t="s">
        <v>145</v>
      </c>
      <c r="C187" s="58"/>
      <c r="D187" s="59"/>
      <c r="E187" s="70">
        <f>E180+E186</f>
        <v>1956.629</v>
      </c>
      <c r="F187" s="58"/>
      <c r="G187" s="61"/>
    </row>
    <row r="188" spans="1:7" ht="18">
      <c r="A188" s="99" t="s">
        <v>146</v>
      </c>
      <c r="B188" s="100"/>
      <c r="C188" s="100"/>
      <c r="D188" s="100"/>
      <c r="E188" s="100"/>
      <c r="F188" s="100"/>
      <c r="G188" s="101"/>
    </row>
    <row r="189" spans="1:7" ht="25.5">
      <c r="A189" s="4">
        <v>147</v>
      </c>
      <c r="B189" s="48" t="s">
        <v>147</v>
      </c>
      <c r="C189" s="49" t="s">
        <v>3</v>
      </c>
      <c r="D189" s="62" t="s">
        <v>20</v>
      </c>
      <c r="E189" s="49">
        <v>1000</v>
      </c>
      <c r="F189" s="49">
        <v>3142</v>
      </c>
      <c r="G189" s="42"/>
    </row>
    <row r="190" spans="1:7" ht="38.25">
      <c r="A190" s="4">
        <v>148</v>
      </c>
      <c r="B190" s="48" t="s">
        <v>148</v>
      </c>
      <c r="C190" s="49" t="s">
        <v>3</v>
      </c>
      <c r="D190" s="62" t="s">
        <v>20</v>
      </c>
      <c r="E190" s="49">
        <v>1000</v>
      </c>
      <c r="F190" s="49">
        <v>3142</v>
      </c>
      <c r="G190" s="42"/>
    </row>
    <row r="191" spans="1:7" ht="15.75">
      <c r="A191" s="67"/>
      <c r="B191" s="60" t="s">
        <v>149</v>
      </c>
      <c r="C191" s="60"/>
      <c r="D191" s="60"/>
      <c r="E191" s="60">
        <f>SUM(E189:E190)</f>
        <v>2000</v>
      </c>
      <c r="F191" s="60"/>
      <c r="G191" s="61"/>
    </row>
    <row r="192" spans="1:7" ht="18">
      <c r="A192" s="99" t="s">
        <v>150</v>
      </c>
      <c r="B192" s="100"/>
      <c r="C192" s="100"/>
      <c r="D192" s="100"/>
      <c r="E192" s="100"/>
      <c r="F192" s="100"/>
      <c r="G192" s="101"/>
    </row>
    <row r="193" spans="1:7" ht="25.5">
      <c r="A193" s="36">
        <v>149</v>
      </c>
      <c r="B193" s="36" t="s">
        <v>151</v>
      </c>
      <c r="C193" s="36" t="s">
        <v>3</v>
      </c>
      <c r="D193" s="36" t="s">
        <v>20</v>
      </c>
      <c r="E193" s="40">
        <v>20</v>
      </c>
      <c r="F193" s="40">
        <v>2210</v>
      </c>
      <c r="G193" s="36"/>
    </row>
    <row r="194" spans="1:7" ht="24" customHeight="1">
      <c r="A194" s="32" t="s">
        <v>224</v>
      </c>
      <c r="B194" s="32" t="s">
        <v>69</v>
      </c>
      <c r="C194" s="32"/>
      <c r="D194" s="32"/>
      <c r="E194" s="69">
        <f>SUM(E193)</f>
        <v>20</v>
      </c>
      <c r="F194" s="69"/>
      <c r="G194" s="32"/>
    </row>
    <row r="195" spans="1:7" ht="25.5">
      <c r="A195" s="4">
        <v>150</v>
      </c>
      <c r="B195" s="48" t="s">
        <v>60</v>
      </c>
      <c r="C195" s="49" t="s">
        <v>3</v>
      </c>
      <c r="D195" s="62" t="s">
        <v>4</v>
      </c>
      <c r="E195" s="49">
        <v>61.408</v>
      </c>
      <c r="F195" s="49">
        <v>2240</v>
      </c>
      <c r="G195" s="42"/>
    </row>
    <row r="196" spans="1:7" ht="25.5">
      <c r="A196" s="4">
        <v>151</v>
      </c>
      <c r="B196" s="48" t="s">
        <v>157</v>
      </c>
      <c r="C196" s="49" t="s">
        <v>3</v>
      </c>
      <c r="D196" s="62" t="s">
        <v>20</v>
      </c>
      <c r="E196" s="49">
        <v>5</v>
      </c>
      <c r="F196" s="49">
        <v>2240</v>
      </c>
      <c r="G196" s="42"/>
    </row>
    <row r="197" spans="1:7" ht="25.5">
      <c r="A197" s="4">
        <v>152</v>
      </c>
      <c r="B197" s="6" t="s">
        <v>158</v>
      </c>
      <c r="C197" s="49" t="s">
        <v>3</v>
      </c>
      <c r="D197" s="62" t="s">
        <v>20</v>
      </c>
      <c r="E197" s="49">
        <v>5</v>
      </c>
      <c r="F197" s="49"/>
      <c r="G197" s="42"/>
    </row>
    <row r="198" spans="1:7" ht="25.5">
      <c r="A198" s="4">
        <v>153</v>
      </c>
      <c r="B198" s="48" t="s">
        <v>201</v>
      </c>
      <c r="C198" s="49" t="s">
        <v>3</v>
      </c>
      <c r="D198" s="62" t="s">
        <v>20</v>
      </c>
      <c r="E198" s="49">
        <v>30.492</v>
      </c>
      <c r="F198" s="49">
        <v>2240</v>
      </c>
      <c r="G198" s="42"/>
    </row>
    <row r="199" spans="1:7" ht="15.75">
      <c r="A199" s="16"/>
      <c r="B199" s="30" t="s">
        <v>29</v>
      </c>
      <c r="C199" s="30"/>
      <c r="D199" s="30"/>
      <c r="E199" s="30">
        <f>SUM(E195:E198)</f>
        <v>101.9</v>
      </c>
      <c r="F199" s="30"/>
      <c r="G199" s="43"/>
    </row>
    <row r="200" spans="1:7" ht="15.75">
      <c r="A200" s="58"/>
      <c r="B200" s="58" t="s">
        <v>152</v>
      </c>
      <c r="C200" s="58"/>
      <c r="D200" s="59"/>
      <c r="E200" s="70">
        <f>E194+E199</f>
        <v>121.9</v>
      </c>
      <c r="F200" s="58"/>
      <c r="G200" s="61"/>
    </row>
    <row r="201" spans="1:7" ht="18">
      <c r="A201" s="99" t="s">
        <v>153</v>
      </c>
      <c r="B201" s="100"/>
      <c r="C201" s="100"/>
      <c r="D201" s="100"/>
      <c r="E201" s="100"/>
      <c r="F201" s="100"/>
      <c r="G201" s="101"/>
    </row>
    <row r="202" spans="1:7" ht="25.5">
      <c r="A202" s="4">
        <v>154</v>
      </c>
      <c r="B202" s="48" t="s">
        <v>155</v>
      </c>
      <c r="C202" s="49" t="s">
        <v>3</v>
      </c>
      <c r="D202" s="62" t="s">
        <v>20</v>
      </c>
      <c r="E202" s="49">
        <v>190</v>
      </c>
      <c r="F202" s="49">
        <v>3210</v>
      </c>
      <c r="G202" s="42"/>
    </row>
    <row r="203" spans="1:7" ht="15.75">
      <c r="A203" s="67"/>
      <c r="B203" s="60" t="s">
        <v>154</v>
      </c>
      <c r="C203" s="60"/>
      <c r="D203" s="60"/>
      <c r="E203" s="60">
        <f>SUM(E202:E202)</f>
        <v>190</v>
      </c>
      <c r="F203" s="60"/>
      <c r="G203" s="61"/>
    </row>
    <row r="204" spans="1:7" ht="18">
      <c r="A204" s="99" t="s">
        <v>229</v>
      </c>
      <c r="B204" s="100"/>
      <c r="C204" s="100"/>
      <c r="D204" s="100"/>
      <c r="E204" s="100"/>
      <c r="F204" s="100"/>
      <c r="G204" s="101"/>
    </row>
    <row r="205" spans="1:7" ht="25.5">
      <c r="A205" s="4">
        <v>155</v>
      </c>
      <c r="B205" s="48" t="s">
        <v>230</v>
      </c>
      <c r="C205" s="49" t="s">
        <v>3</v>
      </c>
      <c r="D205" s="62" t="s">
        <v>227</v>
      </c>
      <c r="E205" s="49">
        <v>100</v>
      </c>
      <c r="F205" s="49">
        <v>3142</v>
      </c>
      <c r="G205" s="91" t="s">
        <v>232</v>
      </c>
    </row>
    <row r="206" spans="1:7" ht="15.75">
      <c r="A206" s="67"/>
      <c r="B206" s="60" t="s">
        <v>231</v>
      </c>
      <c r="C206" s="60"/>
      <c r="D206" s="60"/>
      <c r="E206" s="60">
        <f>SUM(E205:E205)</f>
        <v>100</v>
      </c>
      <c r="F206" s="60"/>
      <c r="G206" s="61"/>
    </row>
    <row r="207" spans="1:7" ht="18" customHeight="1">
      <c r="A207" s="1"/>
      <c r="G207" s="8"/>
    </row>
    <row r="208" spans="1:7" ht="15">
      <c r="A208" s="1"/>
      <c r="G208" s="8"/>
    </row>
    <row r="209" spans="1:6" ht="15">
      <c r="A209" s="1"/>
      <c r="B209" s="5" t="s">
        <v>34</v>
      </c>
      <c r="F209" s="5" t="s">
        <v>49</v>
      </c>
    </row>
    <row r="210" spans="1:5" ht="15">
      <c r="A210" s="1"/>
      <c r="C210" s="5"/>
      <c r="D210" s="5"/>
      <c r="E210" s="5"/>
    </row>
    <row r="211" spans="1:2" ht="12.75">
      <c r="A211" s="1"/>
      <c r="B211" s="1" t="s">
        <v>266</v>
      </c>
    </row>
    <row r="212" spans="1:6" ht="12.75">
      <c r="A212" s="1"/>
      <c r="B212" s="1" t="s">
        <v>267</v>
      </c>
      <c r="C212" s="1" t="s">
        <v>48</v>
      </c>
      <c r="D212" s="1"/>
      <c r="E212" s="1"/>
      <c r="F212" s="1"/>
    </row>
  </sheetData>
  <sheetProtection/>
  <mergeCells count="17">
    <mergeCell ref="A108:G108"/>
    <mergeCell ref="A1:F1"/>
    <mergeCell ref="A2:F2"/>
    <mergeCell ref="A3:F3"/>
    <mergeCell ref="A4:F4"/>
    <mergeCell ref="A5:F5"/>
    <mergeCell ref="A9:G9"/>
    <mergeCell ref="A177:G177"/>
    <mergeCell ref="A64:G64"/>
    <mergeCell ref="A89:G89"/>
    <mergeCell ref="A204:G204"/>
    <mergeCell ref="A94:G94"/>
    <mergeCell ref="A188:G188"/>
    <mergeCell ref="A192:G192"/>
    <mergeCell ref="A201:G201"/>
    <mergeCell ref="A100:G100"/>
    <mergeCell ref="A104:G104"/>
  </mergeCells>
  <printOptions/>
  <pageMargins left="0.36" right="0.19" top="0.39" bottom="0.32" header="0.34" footer="0.3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4"/>
  <sheetViews>
    <sheetView tabSelected="1" zoomScalePageLayoutView="0" workbookViewId="0" topLeftCell="A1">
      <selection activeCell="D143" sqref="D143:E143"/>
    </sheetView>
  </sheetViews>
  <sheetFormatPr defaultColWidth="9.00390625" defaultRowHeight="12.75"/>
  <cols>
    <col min="1" max="1" width="5.625" style="0" customWidth="1"/>
    <col min="2" max="2" width="44.125" style="0" customWidth="1"/>
    <col min="3" max="3" width="10.125" style="0" customWidth="1"/>
    <col min="4" max="4" width="11.375" style="0" customWidth="1"/>
    <col min="5" max="5" width="8.75390625" style="0" customWidth="1"/>
    <col min="6" max="6" width="9.25390625" style="0" customWidth="1"/>
  </cols>
  <sheetData>
    <row r="1" spans="1:7" ht="18">
      <c r="A1" s="115" t="s">
        <v>18</v>
      </c>
      <c r="B1" s="115"/>
      <c r="C1" s="115"/>
      <c r="D1" s="115"/>
      <c r="E1" s="115"/>
      <c r="F1" s="115"/>
      <c r="G1" s="115"/>
    </row>
    <row r="2" spans="1:7" ht="15">
      <c r="A2" s="98" t="s">
        <v>304</v>
      </c>
      <c r="B2" s="98"/>
      <c r="C2" s="98"/>
      <c r="D2" s="98"/>
      <c r="E2" s="34"/>
      <c r="F2" s="34"/>
      <c r="G2" s="9"/>
    </row>
    <row r="3" spans="1:7" ht="15">
      <c r="A3" s="102"/>
      <c r="B3" s="102"/>
      <c r="C3" s="102"/>
      <c r="D3" s="102"/>
      <c r="E3" s="34"/>
      <c r="F3" s="34"/>
      <c r="G3" s="9"/>
    </row>
    <row r="4" spans="1:7" ht="15">
      <c r="A4" s="102" t="s">
        <v>53</v>
      </c>
      <c r="B4" s="102"/>
      <c r="C4" s="102"/>
      <c r="D4" s="102"/>
      <c r="E4" s="102"/>
      <c r="F4" s="102"/>
      <c r="G4" s="102"/>
    </row>
    <row r="5" spans="1:7" ht="15">
      <c r="A5" s="102"/>
      <c r="B5" s="102"/>
      <c r="C5" s="102"/>
      <c r="D5" s="102"/>
      <c r="E5" s="34"/>
      <c r="F5" s="34"/>
      <c r="G5" s="9"/>
    </row>
    <row r="6" spans="1:7" ht="15">
      <c r="A6" s="34"/>
      <c r="B6" s="34"/>
      <c r="C6" s="34"/>
      <c r="D6" s="34"/>
      <c r="E6" s="34"/>
      <c r="F6" s="34"/>
      <c r="G6" s="9"/>
    </row>
    <row r="7" spans="1:7" ht="90">
      <c r="A7" s="88" t="s">
        <v>0</v>
      </c>
      <c r="B7" s="88" t="s">
        <v>305</v>
      </c>
      <c r="C7" s="89" t="s">
        <v>306</v>
      </c>
      <c r="D7" s="90" t="s">
        <v>7</v>
      </c>
      <c r="E7" s="90" t="s">
        <v>307</v>
      </c>
      <c r="F7" s="90" t="s">
        <v>311</v>
      </c>
      <c r="G7" s="10" t="s">
        <v>12</v>
      </c>
    </row>
    <row r="8" spans="1:7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11">
        <v>7</v>
      </c>
    </row>
    <row r="9" spans="1:7" ht="18">
      <c r="A9" s="103" t="s">
        <v>6</v>
      </c>
      <c r="B9" s="104"/>
      <c r="C9" s="104"/>
      <c r="D9" s="104"/>
      <c r="E9" s="104"/>
      <c r="F9" s="104"/>
      <c r="G9" s="105"/>
    </row>
    <row r="10" spans="1:7" ht="12.75">
      <c r="A10" s="28">
        <v>1</v>
      </c>
      <c r="B10" s="36" t="s">
        <v>60</v>
      </c>
      <c r="C10" s="28">
        <v>2210</v>
      </c>
      <c r="D10" s="40">
        <v>12.15</v>
      </c>
      <c r="E10" s="40"/>
      <c r="F10" s="97" t="s">
        <v>4</v>
      </c>
      <c r="G10" s="28"/>
    </row>
    <row r="11" spans="1:7" ht="25.5">
      <c r="A11" s="28">
        <v>2</v>
      </c>
      <c r="B11" s="36" t="s">
        <v>61</v>
      </c>
      <c r="C11" s="28">
        <v>2210</v>
      </c>
      <c r="D11" s="40">
        <v>30</v>
      </c>
      <c r="E11" s="40"/>
      <c r="F11" s="97" t="s">
        <v>19</v>
      </c>
      <c r="G11" s="28"/>
    </row>
    <row r="12" spans="1:7" ht="12.75">
      <c r="A12" s="17"/>
      <c r="B12" s="32" t="s">
        <v>69</v>
      </c>
      <c r="C12" s="17"/>
      <c r="D12" s="69">
        <f>SUM(D10:D11)</f>
        <v>42.15</v>
      </c>
      <c r="E12" s="69"/>
      <c r="F12" s="69"/>
      <c r="G12" s="17"/>
    </row>
    <row r="13" spans="1:7" ht="25.5">
      <c r="A13" s="40">
        <v>3</v>
      </c>
      <c r="B13" s="36" t="s">
        <v>60</v>
      </c>
      <c r="C13" s="29">
        <v>2240</v>
      </c>
      <c r="D13" s="29">
        <v>2765.148</v>
      </c>
      <c r="E13" s="29"/>
      <c r="F13" s="6" t="s">
        <v>24</v>
      </c>
      <c r="G13" s="29"/>
    </row>
    <row r="14" spans="1:7" ht="51">
      <c r="A14" s="72">
        <v>4</v>
      </c>
      <c r="B14" s="15" t="s">
        <v>57</v>
      </c>
      <c r="C14" s="29">
        <v>2240</v>
      </c>
      <c r="D14" s="14">
        <v>129.28</v>
      </c>
      <c r="E14" s="14"/>
      <c r="F14" s="14" t="s">
        <v>4</v>
      </c>
      <c r="G14" s="33" t="s">
        <v>40</v>
      </c>
    </row>
    <row r="15" spans="1:7" ht="38.25">
      <c r="A15" s="72">
        <v>5</v>
      </c>
      <c r="B15" s="15" t="s">
        <v>58</v>
      </c>
      <c r="C15" s="29">
        <v>2240</v>
      </c>
      <c r="D15" s="14">
        <v>49.28</v>
      </c>
      <c r="E15" s="14"/>
      <c r="F15" s="14" t="s">
        <v>4</v>
      </c>
      <c r="G15" s="33" t="s">
        <v>40</v>
      </c>
    </row>
    <row r="16" spans="1:7" ht="38.25" customHeight="1">
      <c r="A16" s="72">
        <v>6</v>
      </c>
      <c r="B16" s="15" t="s">
        <v>59</v>
      </c>
      <c r="C16" s="29">
        <v>2240</v>
      </c>
      <c r="D16" s="14">
        <v>60.39</v>
      </c>
      <c r="E16" s="14"/>
      <c r="F16" s="14" t="s">
        <v>4</v>
      </c>
      <c r="G16" s="33" t="s">
        <v>40</v>
      </c>
    </row>
    <row r="17" spans="1:7" ht="25.5">
      <c r="A17" s="40">
        <v>7</v>
      </c>
      <c r="B17" s="15" t="s">
        <v>45</v>
      </c>
      <c r="C17" s="29">
        <v>2240</v>
      </c>
      <c r="D17" s="37">
        <v>81.91</v>
      </c>
      <c r="E17" s="37"/>
      <c r="F17" s="37" t="s">
        <v>21</v>
      </c>
      <c r="G17" s="33"/>
    </row>
    <row r="18" spans="1:7" ht="38.25">
      <c r="A18" s="72">
        <v>8</v>
      </c>
      <c r="B18" s="15" t="s">
        <v>10</v>
      </c>
      <c r="C18" s="29">
        <v>2240</v>
      </c>
      <c r="D18" s="37">
        <v>15.25</v>
      </c>
      <c r="E18" s="37"/>
      <c r="F18" s="37" t="s">
        <v>20</v>
      </c>
      <c r="G18" s="33"/>
    </row>
    <row r="19" spans="1:7" ht="25.5">
      <c r="A19" s="72">
        <v>9</v>
      </c>
      <c r="B19" s="13" t="s">
        <v>180</v>
      </c>
      <c r="C19" s="29">
        <v>2240</v>
      </c>
      <c r="D19" s="37">
        <v>15</v>
      </c>
      <c r="E19" s="37"/>
      <c r="F19" s="37" t="s">
        <v>20</v>
      </c>
      <c r="G19" s="33"/>
    </row>
    <row r="20" spans="1:7" ht="26.25" customHeight="1">
      <c r="A20" s="72">
        <v>10</v>
      </c>
      <c r="B20" s="15" t="s">
        <v>225</v>
      </c>
      <c r="C20" s="29">
        <v>2240</v>
      </c>
      <c r="D20" s="37">
        <v>20</v>
      </c>
      <c r="E20" s="37"/>
      <c r="F20" s="37" t="s">
        <v>20</v>
      </c>
      <c r="G20" s="33"/>
    </row>
    <row r="21" spans="1:7" ht="25.5">
      <c r="A21" s="40">
        <v>11</v>
      </c>
      <c r="B21" s="15" t="s">
        <v>62</v>
      </c>
      <c r="C21" s="29">
        <v>2240</v>
      </c>
      <c r="D21" s="37">
        <v>22.76</v>
      </c>
      <c r="E21" s="37"/>
      <c r="F21" s="37" t="s">
        <v>20</v>
      </c>
      <c r="G21" s="33"/>
    </row>
    <row r="22" spans="1:7" ht="37.5" customHeight="1">
      <c r="A22" s="72">
        <v>12</v>
      </c>
      <c r="B22" s="15" t="s">
        <v>182</v>
      </c>
      <c r="C22" s="29">
        <v>2240</v>
      </c>
      <c r="D22" s="37">
        <v>50</v>
      </c>
      <c r="E22" s="37"/>
      <c r="F22" s="37" t="s">
        <v>20</v>
      </c>
      <c r="G22" s="33"/>
    </row>
    <row r="23" spans="1:7" ht="25.5">
      <c r="A23" s="72">
        <v>13</v>
      </c>
      <c r="B23" s="15" t="s">
        <v>223</v>
      </c>
      <c r="C23" s="29">
        <v>2240</v>
      </c>
      <c r="D23" s="37">
        <v>10</v>
      </c>
      <c r="E23" s="37"/>
      <c r="F23" s="37" t="s">
        <v>20</v>
      </c>
      <c r="G23" s="33"/>
    </row>
    <row r="24" spans="1:7" ht="25.5">
      <c r="A24" s="72">
        <v>14</v>
      </c>
      <c r="B24" s="15" t="s">
        <v>22</v>
      </c>
      <c r="C24" s="29">
        <v>2240</v>
      </c>
      <c r="D24" s="37">
        <v>50</v>
      </c>
      <c r="E24" s="37"/>
      <c r="F24" s="37" t="s">
        <v>20</v>
      </c>
      <c r="G24" s="33"/>
    </row>
    <row r="25" spans="1:7" ht="28.5" customHeight="1">
      <c r="A25" s="40">
        <v>15</v>
      </c>
      <c r="B25" s="15" t="s">
        <v>184</v>
      </c>
      <c r="C25" s="29">
        <v>2240</v>
      </c>
      <c r="D25" s="37">
        <v>10</v>
      </c>
      <c r="E25" s="37"/>
      <c r="F25" s="37" t="s">
        <v>20</v>
      </c>
      <c r="G25" s="33"/>
    </row>
    <row r="26" spans="1:7" ht="38.25">
      <c r="A26" s="72">
        <v>16</v>
      </c>
      <c r="B26" s="15" t="s">
        <v>185</v>
      </c>
      <c r="C26" s="29">
        <v>2240</v>
      </c>
      <c r="D26" s="37">
        <v>9</v>
      </c>
      <c r="E26" s="37"/>
      <c r="F26" s="37" t="s">
        <v>20</v>
      </c>
      <c r="G26" s="33"/>
    </row>
    <row r="27" spans="1:9" ht="38.25">
      <c r="A27" s="72">
        <v>17</v>
      </c>
      <c r="B27" s="15" t="s">
        <v>186</v>
      </c>
      <c r="C27" s="29">
        <v>2240</v>
      </c>
      <c r="D27" s="37">
        <v>10</v>
      </c>
      <c r="E27" s="37"/>
      <c r="F27" s="37" t="s">
        <v>20</v>
      </c>
      <c r="G27" s="33"/>
      <c r="I27" t="s">
        <v>48</v>
      </c>
    </row>
    <row r="28" spans="1:7" ht="25.5">
      <c r="A28" s="72">
        <v>18</v>
      </c>
      <c r="B28" s="15" t="s">
        <v>23</v>
      </c>
      <c r="C28" s="29">
        <v>2240</v>
      </c>
      <c r="D28" s="37">
        <v>3</v>
      </c>
      <c r="E28" s="37"/>
      <c r="F28" s="37" t="s">
        <v>20</v>
      </c>
      <c r="G28" s="33"/>
    </row>
    <row r="29" spans="1:7" ht="25.5">
      <c r="A29" s="40">
        <v>19</v>
      </c>
      <c r="B29" s="15" t="s">
        <v>46</v>
      </c>
      <c r="C29" s="29">
        <v>2240</v>
      </c>
      <c r="D29" s="37">
        <v>10</v>
      </c>
      <c r="E29" s="37"/>
      <c r="F29" s="37" t="s">
        <v>20</v>
      </c>
      <c r="G29" s="33"/>
    </row>
    <row r="30" spans="1:7" ht="25.5">
      <c r="A30" s="72">
        <v>20</v>
      </c>
      <c r="B30" s="15" t="s">
        <v>47</v>
      </c>
      <c r="C30" s="29">
        <v>2240</v>
      </c>
      <c r="D30" s="37">
        <v>20.6</v>
      </c>
      <c r="E30" s="37"/>
      <c r="F30" s="37" t="s">
        <v>20</v>
      </c>
      <c r="G30" s="33"/>
    </row>
    <row r="31" spans="1:7" ht="25.5">
      <c r="A31" s="72">
        <v>21</v>
      </c>
      <c r="B31" s="15" t="s">
        <v>25</v>
      </c>
      <c r="C31" s="29">
        <v>2240</v>
      </c>
      <c r="D31" s="37">
        <v>5</v>
      </c>
      <c r="E31" s="37"/>
      <c r="F31" s="37" t="s">
        <v>20</v>
      </c>
      <c r="G31" s="33"/>
    </row>
    <row r="32" spans="1:7" ht="25.5">
      <c r="A32" s="72">
        <v>22</v>
      </c>
      <c r="B32" s="15" t="s">
        <v>35</v>
      </c>
      <c r="C32" s="29">
        <v>2240</v>
      </c>
      <c r="D32" s="38">
        <v>58.709</v>
      </c>
      <c r="E32" s="38"/>
      <c r="F32" s="37" t="s">
        <v>20</v>
      </c>
      <c r="G32" s="33"/>
    </row>
    <row r="33" spans="1:7" ht="54" customHeight="1">
      <c r="A33" s="40">
        <v>23</v>
      </c>
      <c r="B33" s="15" t="s">
        <v>187</v>
      </c>
      <c r="C33" s="29">
        <v>2240</v>
      </c>
      <c r="D33" s="37">
        <v>95</v>
      </c>
      <c r="E33" s="37"/>
      <c r="F33" s="37" t="s">
        <v>20</v>
      </c>
      <c r="G33" s="33"/>
    </row>
    <row r="34" spans="1:7" ht="51">
      <c r="A34" s="72">
        <v>24</v>
      </c>
      <c r="B34" s="15" t="s">
        <v>274</v>
      </c>
      <c r="C34" s="29">
        <v>2240</v>
      </c>
      <c r="D34" s="37">
        <v>10</v>
      </c>
      <c r="E34" s="37"/>
      <c r="F34" s="37" t="s">
        <v>20</v>
      </c>
      <c r="G34" s="33"/>
    </row>
    <row r="35" spans="1:7" ht="25.5">
      <c r="A35" s="72">
        <v>25</v>
      </c>
      <c r="B35" s="15" t="s">
        <v>64</v>
      </c>
      <c r="C35" s="29">
        <v>2240</v>
      </c>
      <c r="D35" s="37">
        <v>1</v>
      </c>
      <c r="E35" s="37"/>
      <c r="F35" s="37" t="s">
        <v>20</v>
      </c>
      <c r="G35" s="33"/>
    </row>
    <row r="36" spans="1:7" ht="38.25">
      <c r="A36" s="72">
        <v>26</v>
      </c>
      <c r="B36" s="15" t="s">
        <v>189</v>
      </c>
      <c r="C36" s="29">
        <v>2240</v>
      </c>
      <c r="D36" s="37">
        <v>47.6</v>
      </c>
      <c r="E36" s="37"/>
      <c r="F36" s="37" t="s">
        <v>20</v>
      </c>
      <c r="G36" s="33"/>
    </row>
    <row r="37" spans="1:7" ht="25.5">
      <c r="A37" s="40">
        <v>27</v>
      </c>
      <c r="B37" s="13" t="s">
        <v>50</v>
      </c>
      <c r="C37" s="29">
        <v>2240</v>
      </c>
      <c r="D37" s="37">
        <v>99.3</v>
      </c>
      <c r="E37" s="37"/>
      <c r="F37" s="37" t="s">
        <v>21</v>
      </c>
      <c r="G37" s="33"/>
    </row>
    <row r="38" spans="1:7" ht="38.25">
      <c r="A38" s="72">
        <v>28</v>
      </c>
      <c r="B38" s="13" t="s">
        <v>59</v>
      </c>
      <c r="C38" s="29">
        <v>2240</v>
      </c>
      <c r="D38" s="37">
        <v>99.1</v>
      </c>
      <c r="E38" s="37"/>
      <c r="F38" s="37" t="s">
        <v>21</v>
      </c>
      <c r="G38" s="33"/>
    </row>
    <row r="39" spans="1:7" ht="12.75">
      <c r="A39" s="23"/>
      <c r="B39" s="24" t="s">
        <v>26</v>
      </c>
      <c r="C39" s="24"/>
      <c r="D39" s="26">
        <f>SUM(D13:D38)</f>
        <v>3747.327</v>
      </c>
      <c r="E39" s="26"/>
      <c r="F39" s="26"/>
      <c r="G39" s="25"/>
    </row>
    <row r="40" spans="1:7" ht="38.25">
      <c r="A40" s="7">
        <v>29</v>
      </c>
      <c r="B40" s="15" t="s">
        <v>268</v>
      </c>
      <c r="C40" s="13">
        <v>2273</v>
      </c>
      <c r="D40" s="14">
        <v>46.8</v>
      </c>
      <c r="E40" s="14"/>
      <c r="F40" s="14" t="s">
        <v>20</v>
      </c>
      <c r="G40" s="13"/>
    </row>
    <row r="41" spans="1:7" ht="12.75">
      <c r="A41" s="23"/>
      <c r="B41" s="24" t="s">
        <v>27</v>
      </c>
      <c r="C41" s="25"/>
      <c r="D41" s="26">
        <f>SUM(D40)</f>
        <v>46.8</v>
      </c>
      <c r="E41" s="26"/>
      <c r="F41" s="26"/>
      <c r="G41" s="25"/>
    </row>
    <row r="42" spans="1:7" ht="51">
      <c r="A42" s="7">
        <v>30</v>
      </c>
      <c r="B42" s="15" t="s">
        <v>191</v>
      </c>
      <c r="C42" s="13">
        <v>2274</v>
      </c>
      <c r="D42" s="14">
        <v>4</v>
      </c>
      <c r="E42" s="14"/>
      <c r="F42" s="14" t="s">
        <v>20</v>
      </c>
      <c r="G42" s="13"/>
    </row>
    <row r="43" spans="1:7" ht="12.75">
      <c r="A43" s="23"/>
      <c r="B43" s="24" t="s">
        <v>28</v>
      </c>
      <c r="C43" s="25"/>
      <c r="D43" s="26">
        <f>SUM(D42)</f>
        <v>4</v>
      </c>
      <c r="E43" s="26"/>
      <c r="F43" s="26"/>
      <c r="G43" s="25"/>
    </row>
    <row r="44" spans="1:7" ht="12.75">
      <c r="A44" s="28">
        <v>31</v>
      </c>
      <c r="B44" s="15" t="s">
        <v>60</v>
      </c>
      <c r="C44" s="13">
        <v>3110</v>
      </c>
      <c r="D44" s="38">
        <v>187.54</v>
      </c>
      <c r="E44" s="38"/>
      <c r="F44" s="38" t="s">
        <v>4</v>
      </c>
      <c r="G44" s="13"/>
    </row>
    <row r="45" spans="1:7" ht="25.5">
      <c r="A45" s="28">
        <v>32</v>
      </c>
      <c r="B45" s="15" t="s">
        <v>250</v>
      </c>
      <c r="C45" s="13">
        <v>3110</v>
      </c>
      <c r="D45" s="38">
        <v>99</v>
      </c>
      <c r="E45" s="38"/>
      <c r="F45" s="38" t="s">
        <v>21</v>
      </c>
      <c r="G45" s="13" t="s">
        <v>241</v>
      </c>
    </row>
    <row r="46" spans="1:7" ht="25.5">
      <c r="A46" s="28">
        <v>33</v>
      </c>
      <c r="B46" s="15" t="s">
        <v>251</v>
      </c>
      <c r="C46" s="13">
        <v>3110</v>
      </c>
      <c r="D46" s="38">
        <v>20</v>
      </c>
      <c r="E46" s="38"/>
      <c r="F46" s="38" t="s">
        <v>21</v>
      </c>
      <c r="G46" s="13" t="s">
        <v>241</v>
      </c>
    </row>
    <row r="47" spans="1:7" ht="12.75">
      <c r="A47" s="23"/>
      <c r="B47" s="24" t="s">
        <v>252</v>
      </c>
      <c r="C47" s="25"/>
      <c r="D47" s="39">
        <f>SUM(D44:D46)</f>
        <v>306.53999999999996</v>
      </c>
      <c r="E47" s="39"/>
      <c r="F47" s="39"/>
      <c r="G47" s="25"/>
    </row>
    <row r="48" spans="1:7" ht="12.75">
      <c r="A48" s="28">
        <v>34</v>
      </c>
      <c r="B48" s="15" t="s">
        <v>60</v>
      </c>
      <c r="C48" s="13">
        <v>3132</v>
      </c>
      <c r="D48" s="38">
        <v>655.144</v>
      </c>
      <c r="E48" s="38"/>
      <c r="F48" s="38" t="s">
        <v>4</v>
      </c>
      <c r="G48" s="13"/>
    </row>
    <row r="49" spans="1:7" ht="36.75" customHeight="1">
      <c r="A49" s="28">
        <v>35</v>
      </c>
      <c r="B49" s="15" t="s">
        <v>239</v>
      </c>
      <c r="C49" s="13">
        <v>3132</v>
      </c>
      <c r="D49" s="38">
        <v>502.4</v>
      </c>
      <c r="E49" s="38"/>
      <c r="F49" s="38" t="s">
        <v>21</v>
      </c>
      <c r="G49" s="13" t="s">
        <v>241</v>
      </c>
    </row>
    <row r="50" spans="1:7" ht="29.25" customHeight="1">
      <c r="A50" s="28">
        <v>36</v>
      </c>
      <c r="B50" s="15" t="s">
        <v>240</v>
      </c>
      <c r="C50" s="13">
        <v>3132</v>
      </c>
      <c r="D50" s="38">
        <v>756.725</v>
      </c>
      <c r="E50" s="38"/>
      <c r="F50" s="38" t="s">
        <v>21</v>
      </c>
      <c r="G50" s="13" t="s">
        <v>241</v>
      </c>
    </row>
    <row r="51" spans="1:7" ht="25.5">
      <c r="A51" s="28">
        <v>37</v>
      </c>
      <c r="B51" s="15" t="s">
        <v>65</v>
      </c>
      <c r="C51" s="13">
        <v>3132</v>
      </c>
      <c r="D51" s="38">
        <v>450</v>
      </c>
      <c r="E51" s="38"/>
      <c r="F51" s="38" t="s">
        <v>20</v>
      </c>
      <c r="G51" s="13"/>
    </row>
    <row r="52" spans="1:7" ht="25.5">
      <c r="A52" s="28">
        <v>38</v>
      </c>
      <c r="B52" s="15" t="s">
        <v>66</v>
      </c>
      <c r="C52" s="13">
        <v>3132</v>
      </c>
      <c r="D52" s="38">
        <v>1000</v>
      </c>
      <c r="E52" s="38"/>
      <c r="F52" s="38" t="s">
        <v>20</v>
      </c>
      <c r="G52" s="13"/>
    </row>
    <row r="53" spans="1:7" ht="38.25">
      <c r="A53" s="28">
        <v>39</v>
      </c>
      <c r="B53" s="15" t="s">
        <v>67</v>
      </c>
      <c r="C53" s="13">
        <v>3132</v>
      </c>
      <c r="D53" s="38">
        <v>250</v>
      </c>
      <c r="E53" s="38"/>
      <c r="F53" s="38" t="s">
        <v>20</v>
      </c>
      <c r="G53" s="13"/>
    </row>
    <row r="54" spans="1:7" ht="25.5">
      <c r="A54" s="28">
        <v>40</v>
      </c>
      <c r="B54" s="15" t="s">
        <v>242</v>
      </c>
      <c r="C54" s="13">
        <v>3132</v>
      </c>
      <c r="D54" s="38">
        <v>1000</v>
      </c>
      <c r="E54" s="38"/>
      <c r="F54" s="38" t="s">
        <v>21</v>
      </c>
      <c r="G54" s="13" t="s">
        <v>241</v>
      </c>
    </row>
    <row r="55" spans="1:7" ht="25.5">
      <c r="A55" s="28">
        <v>41</v>
      </c>
      <c r="B55" s="15" t="s">
        <v>243</v>
      </c>
      <c r="C55" s="13">
        <v>3132</v>
      </c>
      <c r="D55" s="38">
        <v>29.6</v>
      </c>
      <c r="E55" s="38"/>
      <c r="F55" s="38" t="s">
        <v>21</v>
      </c>
      <c r="G55" s="13" t="s">
        <v>241</v>
      </c>
    </row>
    <row r="56" spans="1:7" ht="25.5">
      <c r="A56" s="28">
        <v>42</v>
      </c>
      <c r="B56" s="15" t="s">
        <v>244</v>
      </c>
      <c r="C56" s="13">
        <v>3132</v>
      </c>
      <c r="D56" s="38">
        <v>25</v>
      </c>
      <c r="E56" s="38"/>
      <c r="F56" s="38" t="s">
        <v>21</v>
      </c>
      <c r="G56" s="13" t="s">
        <v>241</v>
      </c>
    </row>
    <row r="57" spans="1:7" ht="25.5">
      <c r="A57" s="28">
        <v>43</v>
      </c>
      <c r="B57" s="15" t="s">
        <v>245</v>
      </c>
      <c r="C57" s="13">
        <v>3132</v>
      </c>
      <c r="D57" s="38">
        <v>21</v>
      </c>
      <c r="E57" s="38"/>
      <c r="F57" s="38" t="s">
        <v>21</v>
      </c>
      <c r="G57" s="13" t="s">
        <v>241</v>
      </c>
    </row>
    <row r="58" spans="1:7" ht="38.25">
      <c r="A58" s="28">
        <v>44</v>
      </c>
      <c r="B58" s="15" t="s">
        <v>246</v>
      </c>
      <c r="C58" s="13">
        <v>3132</v>
      </c>
      <c r="D58" s="38">
        <v>20</v>
      </c>
      <c r="E58" s="38"/>
      <c r="F58" s="38" t="s">
        <v>21</v>
      </c>
      <c r="G58" s="13" t="s">
        <v>241</v>
      </c>
    </row>
    <row r="59" spans="1:7" ht="25.5">
      <c r="A59" s="28">
        <v>45</v>
      </c>
      <c r="B59" s="15" t="s">
        <v>247</v>
      </c>
      <c r="C59" s="13">
        <v>3132</v>
      </c>
      <c r="D59" s="38">
        <v>25</v>
      </c>
      <c r="E59" s="38"/>
      <c r="F59" s="38" t="s">
        <v>21</v>
      </c>
      <c r="G59" s="13" t="s">
        <v>241</v>
      </c>
    </row>
    <row r="60" spans="1:7" ht="25.5">
      <c r="A60" s="28">
        <v>46</v>
      </c>
      <c r="B60" s="15" t="s">
        <v>248</v>
      </c>
      <c r="C60" s="13">
        <v>3132</v>
      </c>
      <c r="D60" s="38">
        <v>30</v>
      </c>
      <c r="E60" s="38"/>
      <c r="F60" s="38" t="s">
        <v>21</v>
      </c>
      <c r="G60" s="13" t="s">
        <v>241</v>
      </c>
    </row>
    <row r="61" spans="1:7" ht="25.5">
      <c r="A61" s="28">
        <v>47</v>
      </c>
      <c r="B61" s="15" t="s">
        <v>249</v>
      </c>
      <c r="C61" s="13">
        <v>3132</v>
      </c>
      <c r="D61" s="38">
        <v>20</v>
      </c>
      <c r="E61" s="38"/>
      <c r="F61" s="38" t="s">
        <v>21</v>
      </c>
      <c r="G61" s="13" t="s">
        <v>241</v>
      </c>
    </row>
    <row r="62" spans="1:7" ht="12.75">
      <c r="A62" s="23"/>
      <c r="B62" s="24" t="s">
        <v>137</v>
      </c>
      <c r="C62" s="25"/>
      <c r="D62" s="39">
        <f>SUM(D48:D61)</f>
        <v>4784.869000000001</v>
      </c>
      <c r="E62" s="39"/>
      <c r="F62" s="39"/>
      <c r="G62" s="25"/>
    </row>
    <row r="63" spans="1:7" ht="15.75">
      <c r="A63" s="71"/>
      <c r="B63" s="63" t="s">
        <v>17</v>
      </c>
      <c r="C63" s="64"/>
      <c r="D63" s="65">
        <f>D12+D39+D41+D43+D47+D62</f>
        <v>8931.686000000002</v>
      </c>
      <c r="E63" s="65"/>
      <c r="F63" s="65"/>
      <c r="G63" s="66"/>
    </row>
    <row r="64" spans="1:7" ht="18">
      <c r="A64" s="99" t="s">
        <v>15</v>
      </c>
      <c r="B64" s="100"/>
      <c r="C64" s="100"/>
      <c r="D64" s="100"/>
      <c r="E64" s="100"/>
      <c r="F64" s="100"/>
      <c r="G64" s="101"/>
    </row>
    <row r="65" spans="1:7" ht="12.75">
      <c r="A65" s="28">
        <v>48</v>
      </c>
      <c r="B65" s="28" t="s">
        <v>60</v>
      </c>
      <c r="C65" s="28">
        <v>2210</v>
      </c>
      <c r="D65" s="40">
        <v>15.672</v>
      </c>
      <c r="E65" s="40"/>
      <c r="F65" s="97" t="s">
        <v>4</v>
      </c>
      <c r="G65" s="28"/>
    </row>
    <row r="66" spans="1:7" ht="25.5">
      <c r="A66" s="28">
        <v>49</v>
      </c>
      <c r="B66" s="77" t="s">
        <v>192</v>
      </c>
      <c r="C66" s="28">
        <v>2210</v>
      </c>
      <c r="D66" s="40">
        <v>3.028</v>
      </c>
      <c r="E66" s="40"/>
      <c r="F66" s="97" t="s">
        <v>20</v>
      </c>
      <c r="G66" s="36"/>
    </row>
    <row r="67" spans="1:7" ht="25.5">
      <c r="A67" s="28">
        <v>50</v>
      </c>
      <c r="B67" s="77" t="s">
        <v>193</v>
      </c>
      <c r="C67" s="28">
        <v>2210</v>
      </c>
      <c r="D67" s="40">
        <v>1.2</v>
      </c>
      <c r="E67" s="40"/>
      <c r="F67" s="97" t="s">
        <v>20</v>
      </c>
      <c r="G67" s="36"/>
    </row>
    <row r="68" spans="1:7" ht="38.25">
      <c r="A68" s="28">
        <v>51</v>
      </c>
      <c r="B68" s="77" t="s">
        <v>194</v>
      </c>
      <c r="C68" s="28">
        <v>2210</v>
      </c>
      <c r="D68" s="40">
        <v>14</v>
      </c>
      <c r="E68" s="40"/>
      <c r="F68" s="97" t="s">
        <v>20</v>
      </c>
      <c r="G68" s="36"/>
    </row>
    <row r="69" spans="1:7" ht="25.5">
      <c r="A69" s="28">
        <v>52</v>
      </c>
      <c r="B69" s="93" t="s">
        <v>273</v>
      </c>
      <c r="C69" s="28">
        <v>2210</v>
      </c>
      <c r="D69" s="40">
        <v>1</v>
      </c>
      <c r="E69" s="40"/>
      <c r="F69" s="97" t="s">
        <v>21</v>
      </c>
      <c r="G69" s="36"/>
    </row>
    <row r="70" spans="1:7" ht="12.75">
      <c r="A70" s="16"/>
      <c r="B70" s="16" t="s">
        <v>69</v>
      </c>
      <c r="C70" s="16"/>
      <c r="D70" s="16">
        <f>SUM(D65:D69)</f>
        <v>34.9</v>
      </c>
      <c r="E70" s="16"/>
      <c r="F70" s="16"/>
      <c r="G70" s="16"/>
    </row>
    <row r="71" spans="1:7" ht="12.75">
      <c r="A71" s="29">
        <v>53</v>
      </c>
      <c r="B71" s="29" t="s">
        <v>60</v>
      </c>
      <c r="C71" s="29">
        <v>2240</v>
      </c>
      <c r="D71" s="29">
        <v>4.7</v>
      </c>
      <c r="E71" s="29"/>
      <c r="F71" s="6" t="s">
        <v>4</v>
      </c>
      <c r="G71" s="52"/>
    </row>
    <row r="72" spans="1:7" ht="25.5">
      <c r="A72" s="4">
        <v>54</v>
      </c>
      <c r="B72" s="4" t="s">
        <v>195</v>
      </c>
      <c r="C72" s="29">
        <v>2240</v>
      </c>
      <c r="D72" s="6">
        <v>9</v>
      </c>
      <c r="E72" s="6"/>
      <c r="F72" s="6" t="s">
        <v>20</v>
      </c>
      <c r="G72" s="4"/>
    </row>
    <row r="73" spans="1:7" ht="25.5">
      <c r="A73" s="29">
        <v>55</v>
      </c>
      <c r="B73" s="4" t="s">
        <v>70</v>
      </c>
      <c r="C73" s="29">
        <v>2240</v>
      </c>
      <c r="D73" s="6">
        <v>2</v>
      </c>
      <c r="E73" s="6"/>
      <c r="F73" s="6" t="s">
        <v>20</v>
      </c>
      <c r="G73" s="4"/>
    </row>
    <row r="74" spans="1:7" ht="25.5">
      <c r="A74" s="4">
        <v>56</v>
      </c>
      <c r="B74" s="4" t="s">
        <v>71</v>
      </c>
      <c r="C74" s="29">
        <v>2240</v>
      </c>
      <c r="D74" s="6">
        <v>0.3</v>
      </c>
      <c r="E74" s="6"/>
      <c r="F74" s="6" t="s">
        <v>20</v>
      </c>
      <c r="G74" s="4"/>
    </row>
    <row r="75" spans="1:7" ht="12.75">
      <c r="A75" s="16"/>
      <c r="B75" s="16" t="s">
        <v>29</v>
      </c>
      <c r="C75" s="16"/>
      <c r="D75" s="16">
        <f>SUM(D71:D74)</f>
        <v>16</v>
      </c>
      <c r="E75" s="16"/>
      <c r="F75" s="16"/>
      <c r="G75" s="16"/>
    </row>
    <row r="76" spans="1:7" ht="12.75">
      <c r="A76" s="29">
        <v>57</v>
      </c>
      <c r="B76" s="29" t="s">
        <v>60</v>
      </c>
      <c r="C76" s="29">
        <v>2271</v>
      </c>
      <c r="D76" s="29">
        <v>8.785</v>
      </c>
      <c r="E76" s="29"/>
      <c r="F76" s="6" t="s">
        <v>4</v>
      </c>
      <c r="G76" s="29"/>
    </row>
    <row r="77" spans="1:7" ht="39.75" customHeight="1">
      <c r="A77" s="29">
        <v>58</v>
      </c>
      <c r="B77" s="6" t="s">
        <v>196</v>
      </c>
      <c r="C77" s="29">
        <v>2271</v>
      </c>
      <c r="D77" s="29">
        <v>59.4</v>
      </c>
      <c r="E77" s="29"/>
      <c r="F77" s="6" t="s">
        <v>20</v>
      </c>
      <c r="G77" s="29"/>
    </row>
    <row r="78" spans="1:7" ht="12.75">
      <c r="A78" s="16"/>
      <c r="B78" s="16" t="s">
        <v>132</v>
      </c>
      <c r="C78" s="16"/>
      <c r="D78" s="16">
        <f>SUM(D76:D77)</f>
        <v>68.185</v>
      </c>
      <c r="E78" s="16"/>
      <c r="F78" s="16"/>
      <c r="G78" s="16"/>
    </row>
    <row r="79" spans="1:7" ht="12.75">
      <c r="A79" s="29">
        <v>59</v>
      </c>
      <c r="B79" s="29" t="s">
        <v>60</v>
      </c>
      <c r="C79" s="29">
        <v>2272</v>
      </c>
      <c r="D79" s="29">
        <v>0.049</v>
      </c>
      <c r="E79" s="29"/>
      <c r="F79" s="6" t="s">
        <v>4</v>
      </c>
      <c r="G79" s="29"/>
    </row>
    <row r="80" spans="1:7" ht="25.5">
      <c r="A80" s="4">
        <v>60</v>
      </c>
      <c r="B80" s="6" t="s">
        <v>16</v>
      </c>
      <c r="C80" s="29">
        <v>2272</v>
      </c>
      <c r="D80" s="6">
        <v>0.951</v>
      </c>
      <c r="E80" s="6"/>
      <c r="F80" s="6" t="s">
        <v>20</v>
      </c>
      <c r="G80" s="4"/>
    </row>
    <row r="81" spans="1:7" ht="12.75">
      <c r="A81" s="16"/>
      <c r="B81" s="16" t="s">
        <v>133</v>
      </c>
      <c r="C81" s="16"/>
      <c r="D81" s="16">
        <f>SUM(D79:D80)</f>
        <v>1</v>
      </c>
      <c r="E81" s="16"/>
      <c r="F81" s="16"/>
      <c r="G81" s="30"/>
    </row>
    <row r="82" spans="1:7" ht="25.5">
      <c r="A82" s="29">
        <v>61</v>
      </c>
      <c r="B82" s="29" t="s">
        <v>134</v>
      </c>
      <c r="C82" s="29">
        <v>2273</v>
      </c>
      <c r="D82" s="29">
        <v>20</v>
      </c>
      <c r="E82" s="29"/>
      <c r="F82" s="6" t="s">
        <v>20</v>
      </c>
      <c r="G82" s="41"/>
    </row>
    <row r="83" spans="1:7" ht="12.75">
      <c r="A83" s="16"/>
      <c r="B83" s="16" t="s">
        <v>135</v>
      </c>
      <c r="C83" s="16"/>
      <c r="D83" s="16">
        <f>SUM(D82)</f>
        <v>20</v>
      </c>
      <c r="E83" s="16"/>
      <c r="F83" s="16"/>
      <c r="G83" s="30"/>
    </row>
    <row r="84" spans="1:7" ht="38.25">
      <c r="A84" s="29">
        <v>62</v>
      </c>
      <c r="B84" s="78" t="s">
        <v>197</v>
      </c>
      <c r="C84" s="29">
        <v>2282</v>
      </c>
      <c r="D84" s="29">
        <v>5</v>
      </c>
      <c r="E84" s="29"/>
      <c r="F84" s="6" t="s">
        <v>20</v>
      </c>
      <c r="G84" s="41"/>
    </row>
    <row r="85" spans="1:7" ht="12.75">
      <c r="A85" s="16"/>
      <c r="B85" s="16" t="s">
        <v>72</v>
      </c>
      <c r="C85" s="16"/>
      <c r="D85" s="16">
        <f>SUM(D84)</f>
        <v>5</v>
      </c>
      <c r="E85" s="16"/>
      <c r="F85" s="16"/>
      <c r="G85" s="30"/>
    </row>
    <row r="86" spans="1:7" ht="12.75">
      <c r="A86" s="4">
        <v>63</v>
      </c>
      <c r="B86" s="6" t="s">
        <v>60</v>
      </c>
      <c r="C86" s="4">
        <v>2800</v>
      </c>
      <c r="D86" s="6">
        <v>5.743</v>
      </c>
      <c r="E86" s="6"/>
      <c r="F86" s="6" t="s">
        <v>4</v>
      </c>
      <c r="G86" s="2"/>
    </row>
    <row r="87" spans="1:7" ht="25.5">
      <c r="A87" s="4">
        <v>64</v>
      </c>
      <c r="B87" s="6" t="s">
        <v>32</v>
      </c>
      <c r="C87" s="4">
        <v>2800</v>
      </c>
      <c r="D87" s="6">
        <v>2.257</v>
      </c>
      <c r="E87" s="6"/>
      <c r="F87" s="6" t="s">
        <v>20</v>
      </c>
      <c r="G87" s="2"/>
    </row>
    <row r="88" spans="1:7" ht="12.75">
      <c r="A88" s="16"/>
      <c r="B88" s="16" t="s">
        <v>33</v>
      </c>
      <c r="C88" s="16"/>
      <c r="D88" s="16">
        <f>SUM(D86:D87)</f>
        <v>8</v>
      </c>
      <c r="E88" s="16"/>
      <c r="F88" s="16"/>
      <c r="G88" s="30"/>
    </row>
    <row r="89" spans="1:7" ht="15.75">
      <c r="A89" s="71"/>
      <c r="B89" s="63" t="s">
        <v>73</v>
      </c>
      <c r="C89" s="64"/>
      <c r="D89" s="65">
        <f>D70+D75+D78+D81+D85+D88+D82</f>
        <v>153.085</v>
      </c>
      <c r="E89" s="65"/>
      <c r="F89" s="65"/>
      <c r="G89" s="66"/>
    </row>
    <row r="90" spans="1:7" ht="18">
      <c r="A90" s="99" t="s">
        <v>74</v>
      </c>
      <c r="B90" s="100"/>
      <c r="C90" s="100"/>
      <c r="D90" s="100"/>
      <c r="E90" s="100"/>
      <c r="F90" s="100"/>
      <c r="G90" s="101"/>
    </row>
    <row r="91" spans="1:7" ht="12.75">
      <c r="A91" s="28">
        <v>65</v>
      </c>
      <c r="B91" s="36" t="s">
        <v>60</v>
      </c>
      <c r="C91" s="28">
        <v>2240</v>
      </c>
      <c r="D91" s="40">
        <v>184.2</v>
      </c>
      <c r="E91" s="40"/>
      <c r="F91" s="97" t="s">
        <v>4</v>
      </c>
      <c r="G91" s="28"/>
    </row>
    <row r="92" spans="1:7" ht="12.75">
      <c r="A92" s="28">
        <v>66</v>
      </c>
      <c r="B92" s="36" t="s">
        <v>60</v>
      </c>
      <c r="C92" s="28">
        <v>2281</v>
      </c>
      <c r="D92" s="40">
        <v>298.14</v>
      </c>
      <c r="E92" s="40"/>
      <c r="F92" s="97" t="s">
        <v>308</v>
      </c>
      <c r="G92" s="28"/>
    </row>
    <row r="93" spans="1:7" ht="26.25" customHeight="1">
      <c r="A93" s="92">
        <v>67</v>
      </c>
      <c r="B93" s="4" t="s">
        <v>226</v>
      </c>
      <c r="C93" s="4">
        <v>2281</v>
      </c>
      <c r="D93" s="4">
        <v>384</v>
      </c>
      <c r="E93" s="4"/>
      <c r="F93" s="4" t="s">
        <v>227</v>
      </c>
      <c r="G93" s="91" t="s">
        <v>228</v>
      </c>
    </row>
    <row r="94" spans="1:7" ht="15.75">
      <c r="A94" s="58"/>
      <c r="B94" s="60" t="s">
        <v>77</v>
      </c>
      <c r="C94" s="58"/>
      <c r="D94" s="58">
        <f>SUM(D91:D93)</f>
        <v>866.3399999999999</v>
      </c>
      <c r="E94" s="58"/>
      <c r="F94" s="58"/>
      <c r="G94" s="61"/>
    </row>
    <row r="95" spans="1:7" ht="18">
      <c r="A95" s="99" t="s">
        <v>75</v>
      </c>
      <c r="B95" s="100"/>
      <c r="C95" s="100"/>
      <c r="D95" s="100"/>
      <c r="E95" s="100"/>
      <c r="F95" s="100"/>
      <c r="G95" s="101"/>
    </row>
    <row r="96" spans="1:7" ht="12.75">
      <c r="A96" s="28">
        <v>68</v>
      </c>
      <c r="B96" s="36" t="s">
        <v>60</v>
      </c>
      <c r="C96" s="28">
        <v>2210</v>
      </c>
      <c r="D96" s="40">
        <v>45.821</v>
      </c>
      <c r="E96" s="40"/>
      <c r="F96" s="97" t="s">
        <v>4</v>
      </c>
      <c r="G96" s="28"/>
    </row>
    <row r="97" spans="1:7" ht="15.75">
      <c r="A97" s="16"/>
      <c r="B97" s="16" t="s">
        <v>69</v>
      </c>
      <c r="C97" s="16"/>
      <c r="D97" s="16">
        <f>SUM(D96:D96)</f>
        <v>45.821</v>
      </c>
      <c r="E97" s="16"/>
      <c r="F97" s="16"/>
      <c r="G97" s="45"/>
    </row>
    <row r="98" spans="1:7" ht="15">
      <c r="A98" s="28">
        <v>69</v>
      </c>
      <c r="B98" s="29" t="s">
        <v>60</v>
      </c>
      <c r="C98" s="29">
        <v>2240</v>
      </c>
      <c r="D98" s="29">
        <v>12.475</v>
      </c>
      <c r="E98" s="29"/>
      <c r="F98" s="6" t="s">
        <v>4</v>
      </c>
      <c r="G98" s="54"/>
    </row>
    <row r="99" spans="1:7" ht="12.75">
      <c r="A99" s="28">
        <v>70</v>
      </c>
      <c r="B99" s="36" t="s">
        <v>285</v>
      </c>
      <c r="C99" s="28">
        <v>2240</v>
      </c>
      <c r="D99" s="40">
        <v>31</v>
      </c>
      <c r="E99" s="40"/>
      <c r="F99" s="97" t="s">
        <v>284</v>
      </c>
      <c r="G99" s="28"/>
    </row>
    <row r="100" spans="1:7" ht="12.75">
      <c r="A100" s="28">
        <v>71</v>
      </c>
      <c r="B100" s="36" t="s">
        <v>290</v>
      </c>
      <c r="C100" s="28">
        <v>2240</v>
      </c>
      <c r="D100" s="40">
        <v>1.1</v>
      </c>
      <c r="E100" s="40"/>
      <c r="F100" s="97" t="s">
        <v>4</v>
      </c>
      <c r="G100" s="28"/>
    </row>
    <row r="101" spans="1:7" ht="15.75">
      <c r="A101" s="16"/>
      <c r="B101" s="16" t="s">
        <v>29</v>
      </c>
      <c r="C101" s="16"/>
      <c r="D101" s="16">
        <f>SUM(D98:D100)</f>
        <v>44.575</v>
      </c>
      <c r="E101" s="16"/>
      <c r="F101" s="16"/>
      <c r="G101" s="45"/>
    </row>
    <row r="102" spans="1:7" ht="15.75">
      <c r="A102" s="19"/>
      <c r="B102" s="63" t="s">
        <v>136</v>
      </c>
      <c r="C102" s="64"/>
      <c r="D102" s="65">
        <f>D97+D101</f>
        <v>90.396</v>
      </c>
      <c r="E102" s="65"/>
      <c r="F102" s="65"/>
      <c r="G102" s="66"/>
    </row>
    <row r="103" spans="1:7" ht="18">
      <c r="A103" s="99" t="s">
        <v>80</v>
      </c>
      <c r="B103" s="100"/>
      <c r="C103" s="100"/>
      <c r="D103" s="100"/>
      <c r="E103" s="100"/>
      <c r="F103" s="100"/>
      <c r="G103" s="101"/>
    </row>
    <row r="104" spans="1:7" ht="12.75">
      <c r="A104" s="28">
        <v>72</v>
      </c>
      <c r="B104" s="36" t="s">
        <v>60</v>
      </c>
      <c r="C104" s="36">
        <v>2240</v>
      </c>
      <c r="D104" s="40">
        <v>25</v>
      </c>
      <c r="E104" s="40"/>
      <c r="F104" s="97" t="s">
        <v>309</v>
      </c>
      <c r="G104" s="36"/>
    </row>
    <row r="105" spans="1:7" ht="25.5">
      <c r="A105" s="92">
        <v>73</v>
      </c>
      <c r="B105" s="4" t="s">
        <v>199</v>
      </c>
      <c r="C105" s="4">
        <v>2240</v>
      </c>
      <c r="D105" s="4">
        <v>49</v>
      </c>
      <c r="E105" s="4"/>
      <c r="F105" s="4" t="s">
        <v>81</v>
      </c>
      <c r="G105" s="44"/>
    </row>
    <row r="106" spans="1:7" ht="15.75">
      <c r="A106" s="67"/>
      <c r="B106" s="58" t="s">
        <v>82</v>
      </c>
      <c r="C106" s="58"/>
      <c r="D106" s="58">
        <f>SUM(D104:D105)</f>
        <v>74</v>
      </c>
      <c r="E106" s="58"/>
      <c r="F106" s="58"/>
      <c r="G106" s="68"/>
    </row>
    <row r="107" spans="1:7" ht="18">
      <c r="A107" s="99" t="s">
        <v>83</v>
      </c>
      <c r="B107" s="100"/>
      <c r="C107" s="100"/>
      <c r="D107" s="100"/>
      <c r="E107" s="100"/>
      <c r="F107" s="100"/>
      <c r="G107" s="101"/>
    </row>
    <row r="108" spans="1:7" ht="25.5">
      <c r="A108" s="92">
        <v>74</v>
      </c>
      <c r="B108" s="4" t="s">
        <v>84</v>
      </c>
      <c r="C108" s="4">
        <v>2240</v>
      </c>
      <c r="D108" s="4">
        <v>2</v>
      </c>
      <c r="E108" s="4"/>
      <c r="F108" s="4" t="s">
        <v>20</v>
      </c>
      <c r="G108" s="44"/>
    </row>
    <row r="109" spans="1:7" ht="25.5">
      <c r="A109" s="92">
        <v>75</v>
      </c>
      <c r="B109" s="4" t="s">
        <v>200</v>
      </c>
      <c r="C109" s="4">
        <v>2800</v>
      </c>
      <c r="D109" s="4">
        <v>20</v>
      </c>
      <c r="E109" s="4"/>
      <c r="F109" s="4" t="s">
        <v>20</v>
      </c>
      <c r="G109" s="44"/>
    </row>
    <row r="110" spans="1:7" ht="15.75">
      <c r="A110" s="67"/>
      <c r="B110" s="58" t="s">
        <v>142</v>
      </c>
      <c r="C110" s="58"/>
      <c r="D110" s="58">
        <f>SUM(D108:D109)</f>
        <v>22</v>
      </c>
      <c r="E110" s="58"/>
      <c r="F110" s="58"/>
      <c r="G110" s="68"/>
    </row>
    <row r="111" spans="1:7" ht="18">
      <c r="A111" s="99" t="s">
        <v>85</v>
      </c>
      <c r="B111" s="100"/>
      <c r="C111" s="100"/>
      <c r="D111" s="100"/>
      <c r="E111" s="100"/>
      <c r="F111" s="100"/>
      <c r="G111" s="101"/>
    </row>
    <row r="112" spans="1:7" ht="12.75" customHeight="1">
      <c r="A112" s="28">
        <v>76</v>
      </c>
      <c r="B112" s="55" t="s">
        <v>60</v>
      </c>
      <c r="C112" s="96">
        <v>3131</v>
      </c>
      <c r="D112" s="57">
        <v>648.96</v>
      </c>
      <c r="E112" s="57"/>
      <c r="F112" s="57" t="s">
        <v>310</v>
      </c>
      <c r="G112" s="28"/>
    </row>
    <row r="113" spans="1:7" ht="38.25">
      <c r="A113" s="92">
        <v>77</v>
      </c>
      <c r="B113" s="46" t="s">
        <v>86</v>
      </c>
      <c r="C113" s="96">
        <v>3131</v>
      </c>
      <c r="D113" s="6">
        <v>8</v>
      </c>
      <c r="E113" s="6"/>
      <c r="F113" s="6" t="s">
        <v>20</v>
      </c>
      <c r="G113" s="44"/>
    </row>
    <row r="114" spans="1:7" ht="38.25">
      <c r="A114" s="28">
        <v>78</v>
      </c>
      <c r="B114" s="46" t="s">
        <v>87</v>
      </c>
      <c r="C114" s="96">
        <v>3131</v>
      </c>
      <c r="D114" s="6">
        <v>29</v>
      </c>
      <c r="E114" s="6"/>
      <c r="F114" s="6" t="s">
        <v>20</v>
      </c>
      <c r="G114" s="44"/>
    </row>
    <row r="115" spans="1:7" ht="38.25">
      <c r="A115" s="92">
        <v>79</v>
      </c>
      <c r="B115" s="46" t="s">
        <v>88</v>
      </c>
      <c r="C115" s="96">
        <v>3131</v>
      </c>
      <c r="D115" s="6">
        <v>11</v>
      </c>
      <c r="E115" s="6"/>
      <c r="F115" s="6" t="s">
        <v>20</v>
      </c>
      <c r="G115" s="44"/>
    </row>
    <row r="116" spans="1:7" ht="38.25">
      <c r="A116" s="28">
        <v>80</v>
      </c>
      <c r="B116" s="46" t="s">
        <v>89</v>
      </c>
      <c r="C116" s="96">
        <v>3131</v>
      </c>
      <c r="D116" s="6">
        <v>20</v>
      </c>
      <c r="E116" s="6"/>
      <c r="F116" s="6" t="s">
        <v>20</v>
      </c>
      <c r="G116" s="44"/>
    </row>
    <row r="117" spans="1:7" ht="38.25">
      <c r="A117" s="92">
        <v>81</v>
      </c>
      <c r="B117" s="46" t="s">
        <v>90</v>
      </c>
      <c r="C117" s="96">
        <v>3131</v>
      </c>
      <c r="D117" s="6">
        <v>9</v>
      </c>
      <c r="E117" s="6"/>
      <c r="F117" s="6" t="s">
        <v>20</v>
      </c>
      <c r="G117" s="44"/>
    </row>
    <row r="118" spans="1:7" ht="38.25">
      <c r="A118" s="28">
        <v>82</v>
      </c>
      <c r="B118" s="46" t="s">
        <v>95</v>
      </c>
      <c r="C118" s="96">
        <v>3131</v>
      </c>
      <c r="D118" s="6">
        <v>18</v>
      </c>
      <c r="E118" s="6"/>
      <c r="F118" s="6" t="s">
        <v>20</v>
      </c>
      <c r="G118" s="44"/>
    </row>
    <row r="119" spans="1:7" ht="38.25">
      <c r="A119" s="92">
        <v>83</v>
      </c>
      <c r="B119" s="46" t="s">
        <v>92</v>
      </c>
      <c r="C119" s="96">
        <v>3131</v>
      </c>
      <c r="D119" s="6">
        <v>6</v>
      </c>
      <c r="E119" s="6"/>
      <c r="F119" s="6" t="s">
        <v>20</v>
      </c>
      <c r="G119" s="44"/>
    </row>
    <row r="120" spans="1:7" ht="38.25">
      <c r="A120" s="28">
        <v>84</v>
      </c>
      <c r="B120" s="46" t="s">
        <v>253</v>
      </c>
      <c r="C120" s="96">
        <v>3131</v>
      </c>
      <c r="D120" s="50">
        <v>86</v>
      </c>
      <c r="E120" s="50"/>
      <c r="F120" s="6" t="s">
        <v>20</v>
      </c>
      <c r="G120" s="42"/>
    </row>
    <row r="121" spans="1:7" ht="38.25">
      <c r="A121" s="92">
        <v>85</v>
      </c>
      <c r="B121" s="46" t="s">
        <v>289</v>
      </c>
      <c r="C121" s="96">
        <v>3131</v>
      </c>
      <c r="D121" s="50">
        <v>22.7</v>
      </c>
      <c r="E121" s="50"/>
      <c r="F121" s="6" t="s">
        <v>20</v>
      </c>
      <c r="G121" s="42"/>
    </row>
    <row r="122" spans="1:7" ht="38.25">
      <c r="A122" s="28">
        <v>86</v>
      </c>
      <c r="B122" s="46" t="s">
        <v>270</v>
      </c>
      <c r="C122" s="96">
        <v>3131</v>
      </c>
      <c r="D122" s="6">
        <v>127.2</v>
      </c>
      <c r="E122" s="6"/>
      <c r="F122" s="6" t="s">
        <v>20</v>
      </c>
      <c r="G122" s="42"/>
    </row>
    <row r="123" spans="1:7" ht="25.5">
      <c r="A123" s="92">
        <v>87</v>
      </c>
      <c r="B123" s="46" t="s">
        <v>98</v>
      </c>
      <c r="C123" s="96">
        <v>3131</v>
      </c>
      <c r="D123" s="6">
        <v>51</v>
      </c>
      <c r="E123" s="6"/>
      <c r="F123" s="6" t="s">
        <v>20</v>
      </c>
      <c r="G123" s="42"/>
    </row>
    <row r="124" spans="1:7" ht="25.5">
      <c r="A124" s="28">
        <v>88</v>
      </c>
      <c r="B124" s="46" t="s">
        <v>99</v>
      </c>
      <c r="C124" s="96">
        <v>3131</v>
      </c>
      <c r="D124" s="6">
        <v>7.6</v>
      </c>
      <c r="E124" s="6"/>
      <c r="F124" s="6" t="s">
        <v>20</v>
      </c>
      <c r="G124" s="42"/>
    </row>
    <row r="125" spans="1:7" ht="25.5">
      <c r="A125" s="92">
        <v>89</v>
      </c>
      <c r="B125" s="46" t="s">
        <v>101</v>
      </c>
      <c r="C125" s="96">
        <v>3131</v>
      </c>
      <c r="D125" s="6">
        <v>6.4</v>
      </c>
      <c r="E125" s="6"/>
      <c r="F125" s="6" t="s">
        <v>20</v>
      </c>
      <c r="G125" s="42"/>
    </row>
    <row r="126" spans="1:7" ht="25.5">
      <c r="A126" s="28">
        <v>90</v>
      </c>
      <c r="B126" s="46" t="s">
        <v>103</v>
      </c>
      <c r="C126" s="96">
        <v>3131</v>
      </c>
      <c r="D126" s="6">
        <v>8</v>
      </c>
      <c r="E126" s="6"/>
      <c r="F126" s="6" t="s">
        <v>20</v>
      </c>
      <c r="G126" s="42"/>
    </row>
    <row r="127" spans="1:7" ht="25.5">
      <c r="A127" s="92">
        <v>91</v>
      </c>
      <c r="B127" s="4" t="s">
        <v>104</v>
      </c>
      <c r="C127" s="96">
        <v>3131</v>
      </c>
      <c r="D127" s="6">
        <v>31</v>
      </c>
      <c r="E127" s="6"/>
      <c r="F127" s="6" t="s">
        <v>20</v>
      </c>
      <c r="G127" s="44"/>
    </row>
    <row r="128" spans="1:7" ht="25.5">
      <c r="A128" s="28">
        <v>92</v>
      </c>
      <c r="B128" s="46" t="s">
        <v>105</v>
      </c>
      <c r="C128" s="96">
        <v>3131</v>
      </c>
      <c r="D128" s="6">
        <v>20</v>
      </c>
      <c r="E128" s="6"/>
      <c r="F128" s="6" t="s">
        <v>20</v>
      </c>
      <c r="G128" s="44"/>
    </row>
    <row r="129" spans="1:7" ht="25.5">
      <c r="A129" s="92">
        <v>93</v>
      </c>
      <c r="B129" s="46" t="s">
        <v>106</v>
      </c>
      <c r="C129" s="96">
        <v>3131</v>
      </c>
      <c r="D129" s="6">
        <v>63</v>
      </c>
      <c r="E129" s="6"/>
      <c r="F129" s="6" t="s">
        <v>20</v>
      </c>
      <c r="G129" s="44"/>
    </row>
    <row r="130" spans="1:7" ht="38.25">
      <c r="A130" s="28">
        <v>94</v>
      </c>
      <c r="B130" s="46" t="s">
        <v>271</v>
      </c>
      <c r="C130" s="96">
        <v>3131</v>
      </c>
      <c r="D130" s="6">
        <v>145</v>
      </c>
      <c r="E130" s="6"/>
      <c r="F130" s="6" t="s">
        <v>20</v>
      </c>
      <c r="G130" s="44"/>
    </row>
    <row r="131" spans="1:7" ht="25.5">
      <c r="A131" s="92">
        <v>95</v>
      </c>
      <c r="B131" s="46" t="s">
        <v>281</v>
      </c>
      <c r="C131" s="96">
        <v>3131</v>
      </c>
      <c r="D131" s="6">
        <v>83.4</v>
      </c>
      <c r="E131" s="6"/>
      <c r="F131" s="6" t="s">
        <v>20</v>
      </c>
      <c r="G131" s="44"/>
    </row>
    <row r="132" spans="1:7" ht="38.25">
      <c r="A132" s="28">
        <v>96</v>
      </c>
      <c r="B132" s="46" t="s">
        <v>272</v>
      </c>
      <c r="C132" s="96">
        <v>3131</v>
      </c>
      <c r="D132" s="6">
        <v>65</v>
      </c>
      <c r="E132" s="6"/>
      <c r="F132" s="6" t="s">
        <v>20</v>
      </c>
      <c r="G132" s="44"/>
    </row>
    <row r="133" spans="1:7" ht="25.5">
      <c r="A133" s="92">
        <v>97</v>
      </c>
      <c r="B133" s="46" t="s">
        <v>291</v>
      </c>
      <c r="C133" s="96">
        <v>3131</v>
      </c>
      <c r="D133" s="6">
        <v>101.06</v>
      </c>
      <c r="E133" s="6"/>
      <c r="F133" s="6" t="s">
        <v>20</v>
      </c>
      <c r="G133" s="44"/>
    </row>
    <row r="134" spans="1:7" ht="25.5">
      <c r="A134" s="28">
        <v>98</v>
      </c>
      <c r="B134" s="46" t="s">
        <v>292</v>
      </c>
      <c r="C134" s="96">
        <v>3131</v>
      </c>
      <c r="D134" s="6">
        <v>20</v>
      </c>
      <c r="E134" s="6"/>
      <c r="F134" s="6" t="s">
        <v>20</v>
      </c>
      <c r="G134" s="44"/>
    </row>
    <row r="135" spans="1:7" ht="25.5">
      <c r="A135" s="92">
        <v>99</v>
      </c>
      <c r="B135" s="46" t="s">
        <v>293</v>
      </c>
      <c r="C135" s="96">
        <v>3131</v>
      </c>
      <c r="D135" s="6">
        <v>7.54</v>
      </c>
      <c r="E135" s="6"/>
      <c r="F135" s="6" t="s">
        <v>20</v>
      </c>
      <c r="G135" s="44"/>
    </row>
    <row r="136" spans="1:7" ht="25.5">
      <c r="A136" s="28">
        <v>100</v>
      </c>
      <c r="B136" s="46" t="s">
        <v>294</v>
      </c>
      <c r="C136" s="96">
        <v>3131</v>
      </c>
      <c r="D136" s="6">
        <v>11.4</v>
      </c>
      <c r="E136" s="6"/>
      <c r="F136" s="6" t="s">
        <v>20</v>
      </c>
      <c r="G136" s="44"/>
    </row>
    <row r="137" spans="1:7" ht="25.5">
      <c r="A137" s="92">
        <v>101</v>
      </c>
      <c r="B137" s="46" t="s">
        <v>295</v>
      </c>
      <c r="C137" s="96">
        <v>3131</v>
      </c>
      <c r="D137" s="6">
        <v>5</v>
      </c>
      <c r="E137" s="6"/>
      <c r="F137" s="6" t="s">
        <v>20</v>
      </c>
      <c r="G137" s="44"/>
    </row>
    <row r="138" spans="1:7" ht="25.5">
      <c r="A138" s="28">
        <v>102</v>
      </c>
      <c r="B138" s="46" t="s">
        <v>296</v>
      </c>
      <c r="C138" s="96">
        <v>3131</v>
      </c>
      <c r="D138" s="6">
        <v>20</v>
      </c>
      <c r="E138" s="6"/>
      <c r="F138" s="6" t="s">
        <v>20</v>
      </c>
      <c r="G138" s="44"/>
    </row>
    <row r="139" spans="1:7" ht="25.5">
      <c r="A139" s="92">
        <v>103</v>
      </c>
      <c r="B139" s="46" t="s">
        <v>297</v>
      </c>
      <c r="C139" s="96">
        <v>3131</v>
      </c>
      <c r="D139" s="6">
        <v>10</v>
      </c>
      <c r="E139" s="6"/>
      <c r="F139" s="6" t="s">
        <v>20</v>
      </c>
      <c r="G139" s="44"/>
    </row>
    <row r="140" spans="1:7" ht="25.5">
      <c r="A140" s="28">
        <v>104</v>
      </c>
      <c r="B140" s="46" t="s">
        <v>298</v>
      </c>
      <c r="C140" s="96">
        <v>3131</v>
      </c>
      <c r="D140" s="6">
        <v>10</v>
      </c>
      <c r="E140" s="6"/>
      <c r="F140" s="6" t="s">
        <v>20</v>
      </c>
      <c r="G140" s="44"/>
    </row>
    <row r="141" spans="1:7" ht="25.5">
      <c r="A141" s="92">
        <v>105</v>
      </c>
      <c r="B141" s="46" t="s">
        <v>114</v>
      </c>
      <c r="C141" s="96">
        <v>3131</v>
      </c>
      <c r="D141" s="94">
        <v>30</v>
      </c>
      <c r="E141" s="94"/>
      <c r="F141" s="6" t="s">
        <v>20</v>
      </c>
      <c r="G141" s="44"/>
    </row>
    <row r="142" spans="1:7" ht="25.5">
      <c r="A142" s="28">
        <v>106</v>
      </c>
      <c r="B142" s="46" t="s">
        <v>115</v>
      </c>
      <c r="C142" s="96">
        <v>3131</v>
      </c>
      <c r="D142" s="6">
        <v>350</v>
      </c>
      <c r="E142" s="6"/>
      <c r="F142" s="6" t="s">
        <v>20</v>
      </c>
      <c r="G142" s="44"/>
    </row>
    <row r="143" spans="1:7" ht="25.5">
      <c r="A143" s="92" t="s">
        <v>300</v>
      </c>
      <c r="B143" s="48" t="s">
        <v>116</v>
      </c>
      <c r="C143" s="96">
        <v>3131</v>
      </c>
      <c r="D143" s="117">
        <v>61</v>
      </c>
      <c r="E143" s="117"/>
      <c r="F143" s="6" t="s">
        <v>20</v>
      </c>
      <c r="G143" s="44"/>
    </row>
    <row r="144" spans="1:7" ht="76.5">
      <c r="A144" s="28">
        <v>107</v>
      </c>
      <c r="B144" s="46" t="s">
        <v>282</v>
      </c>
      <c r="C144" s="96">
        <v>3131</v>
      </c>
      <c r="D144" s="6">
        <v>38</v>
      </c>
      <c r="E144" s="6"/>
      <c r="F144" s="6" t="s">
        <v>20</v>
      </c>
      <c r="G144" s="44"/>
    </row>
    <row r="145" spans="1:7" ht="51">
      <c r="A145" s="92" t="s">
        <v>301</v>
      </c>
      <c r="B145" s="46" t="s">
        <v>283</v>
      </c>
      <c r="C145" s="96">
        <v>3131</v>
      </c>
      <c r="D145" s="6">
        <v>21.1</v>
      </c>
      <c r="E145" s="6"/>
      <c r="F145" s="6" t="s">
        <v>20</v>
      </c>
      <c r="G145" s="44"/>
    </row>
    <row r="146" spans="1:7" ht="25.5">
      <c r="A146" s="28">
        <v>108</v>
      </c>
      <c r="B146" s="46" t="s">
        <v>288</v>
      </c>
      <c r="C146" s="96">
        <v>3131</v>
      </c>
      <c r="D146" s="6">
        <v>40</v>
      </c>
      <c r="E146" s="6"/>
      <c r="F146" s="6" t="s">
        <v>20</v>
      </c>
      <c r="G146" s="44"/>
    </row>
    <row r="147" spans="1:7" ht="25.5" customHeight="1">
      <c r="A147" s="92">
        <v>109</v>
      </c>
      <c r="B147" s="46" t="s">
        <v>276</v>
      </c>
      <c r="C147" s="96">
        <v>3131</v>
      </c>
      <c r="D147" s="6">
        <v>28</v>
      </c>
      <c r="E147" s="6"/>
      <c r="F147" s="6" t="s">
        <v>20</v>
      </c>
      <c r="G147" s="44"/>
    </row>
    <row r="148" spans="1:7" ht="27" customHeight="1">
      <c r="A148" s="28">
        <v>110</v>
      </c>
      <c r="B148" s="46" t="s">
        <v>277</v>
      </c>
      <c r="C148" s="96">
        <v>3131</v>
      </c>
      <c r="D148" s="6">
        <v>26</v>
      </c>
      <c r="E148" s="6"/>
      <c r="F148" s="6" t="s">
        <v>20</v>
      </c>
      <c r="G148" s="42"/>
    </row>
    <row r="149" spans="1:7" ht="25.5" customHeight="1">
      <c r="A149" s="28">
        <v>111</v>
      </c>
      <c r="B149" s="46" t="s">
        <v>278</v>
      </c>
      <c r="C149" s="96">
        <v>3131</v>
      </c>
      <c r="D149" s="6">
        <v>31</v>
      </c>
      <c r="E149" s="6"/>
      <c r="F149" s="6" t="s">
        <v>20</v>
      </c>
      <c r="G149" s="42"/>
    </row>
    <row r="150" spans="1:7" ht="36" customHeight="1">
      <c r="A150" s="92">
        <v>112</v>
      </c>
      <c r="B150" s="46" t="s">
        <v>299</v>
      </c>
      <c r="C150" s="96">
        <v>3131</v>
      </c>
      <c r="D150" s="6">
        <v>27</v>
      </c>
      <c r="E150" s="6"/>
      <c r="F150" s="6" t="s">
        <v>20</v>
      </c>
      <c r="G150" s="42"/>
    </row>
    <row r="151" spans="1:7" ht="38.25">
      <c r="A151" s="28">
        <v>113</v>
      </c>
      <c r="B151" s="46" t="s">
        <v>279</v>
      </c>
      <c r="C151" s="96">
        <v>3131</v>
      </c>
      <c r="D151" s="6">
        <v>17</v>
      </c>
      <c r="E151" s="6"/>
      <c r="F151" s="6" t="s">
        <v>20</v>
      </c>
      <c r="G151" s="42"/>
    </row>
    <row r="152" spans="1:7" ht="38.25">
      <c r="A152" s="28">
        <v>114</v>
      </c>
      <c r="B152" s="46" t="s">
        <v>280</v>
      </c>
      <c r="C152" s="96">
        <v>3131</v>
      </c>
      <c r="D152" s="6">
        <v>52</v>
      </c>
      <c r="E152" s="6"/>
      <c r="F152" s="6" t="s">
        <v>20</v>
      </c>
      <c r="G152" s="42"/>
    </row>
    <row r="153" spans="1:7" ht="38.25">
      <c r="A153" s="92">
        <v>115</v>
      </c>
      <c r="B153" s="46" t="s">
        <v>275</v>
      </c>
      <c r="C153" s="96">
        <v>3131</v>
      </c>
      <c r="D153" s="6">
        <v>4.3</v>
      </c>
      <c r="E153" s="6"/>
      <c r="F153" s="6" t="s">
        <v>20</v>
      </c>
      <c r="G153" s="42"/>
    </row>
    <row r="154" spans="1:7" ht="25.5">
      <c r="A154" s="92">
        <v>116</v>
      </c>
      <c r="B154" s="46" t="s">
        <v>302</v>
      </c>
      <c r="C154" s="96">
        <v>3131</v>
      </c>
      <c r="D154" s="6">
        <v>10</v>
      </c>
      <c r="E154" s="6"/>
      <c r="F154" s="6" t="s">
        <v>20</v>
      </c>
      <c r="G154" s="42"/>
    </row>
    <row r="155" spans="1:7" ht="38.25">
      <c r="A155" s="28">
        <v>117</v>
      </c>
      <c r="B155" s="46" t="s">
        <v>257</v>
      </c>
      <c r="C155" s="96">
        <v>3131</v>
      </c>
      <c r="D155" s="6">
        <v>42</v>
      </c>
      <c r="E155" s="6"/>
      <c r="F155" s="6" t="s">
        <v>20</v>
      </c>
      <c r="G155" s="42"/>
    </row>
    <row r="156" spans="1:7" ht="38.25" customHeight="1">
      <c r="A156" s="92">
        <v>118</v>
      </c>
      <c r="B156" s="46" t="s">
        <v>258</v>
      </c>
      <c r="C156" s="96">
        <v>3131</v>
      </c>
      <c r="D156" s="6">
        <v>24</v>
      </c>
      <c r="E156" s="6"/>
      <c r="F156" s="6" t="s">
        <v>20</v>
      </c>
      <c r="G156" s="42"/>
    </row>
    <row r="157" spans="1:7" ht="51">
      <c r="A157" s="92">
        <v>119</v>
      </c>
      <c r="B157" s="46" t="s">
        <v>127</v>
      </c>
      <c r="C157" s="96">
        <v>3131</v>
      </c>
      <c r="D157" s="6">
        <v>16</v>
      </c>
      <c r="E157" s="6"/>
      <c r="F157" s="6" t="s">
        <v>20</v>
      </c>
      <c r="G157" s="42"/>
    </row>
    <row r="158" spans="1:7" ht="25.5">
      <c r="A158" s="28">
        <v>120</v>
      </c>
      <c r="B158" s="46" t="s">
        <v>128</v>
      </c>
      <c r="C158" s="96">
        <v>3131</v>
      </c>
      <c r="D158" s="6">
        <v>87</v>
      </c>
      <c r="E158" s="6"/>
      <c r="F158" s="6" t="s">
        <v>20</v>
      </c>
      <c r="G158" s="42"/>
    </row>
    <row r="159" spans="1:7" ht="25.5">
      <c r="A159" s="92">
        <v>121</v>
      </c>
      <c r="B159" s="46" t="s">
        <v>259</v>
      </c>
      <c r="C159" s="96">
        <v>3131</v>
      </c>
      <c r="D159" s="6">
        <v>150.5</v>
      </c>
      <c r="E159" s="6"/>
      <c r="F159" s="6" t="s">
        <v>20</v>
      </c>
      <c r="G159" s="42"/>
    </row>
    <row r="160" spans="1:7" ht="25.5">
      <c r="A160" s="92">
        <v>122</v>
      </c>
      <c r="B160" s="46" t="s">
        <v>130</v>
      </c>
      <c r="C160" s="96">
        <v>3131</v>
      </c>
      <c r="D160" s="6">
        <v>111.3</v>
      </c>
      <c r="E160" s="6"/>
      <c r="F160" s="6" t="s">
        <v>20</v>
      </c>
      <c r="G160" s="42"/>
    </row>
    <row r="161" spans="1:7" ht="25.5">
      <c r="A161" s="28">
        <v>123</v>
      </c>
      <c r="B161" s="46" t="s">
        <v>169</v>
      </c>
      <c r="C161" s="96">
        <v>3131</v>
      </c>
      <c r="D161" s="6">
        <v>73</v>
      </c>
      <c r="E161" s="6"/>
      <c r="F161" s="6" t="s">
        <v>20</v>
      </c>
      <c r="G161" s="42"/>
    </row>
    <row r="162" spans="1:7" ht="25.5">
      <c r="A162" s="92">
        <v>124</v>
      </c>
      <c r="B162" s="46" t="s">
        <v>168</v>
      </c>
      <c r="C162" s="96">
        <v>3131</v>
      </c>
      <c r="D162" s="6">
        <v>45.1</v>
      </c>
      <c r="E162" s="6"/>
      <c r="F162" s="6" t="s">
        <v>20</v>
      </c>
      <c r="G162" s="42"/>
    </row>
    <row r="163" spans="1:7" ht="25.5">
      <c r="A163" s="92">
        <v>125</v>
      </c>
      <c r="B163" s="46" t="s">
        <v>170</v>
      </c>
      <c r="C163" s="96">
        <v>3131</v>
      </c>
      <c r="D163" s="6">
        <v>3.44</v>
      </c>
      <c r="E163" s="6"/>
      <c r="F163" s="6" t="s">
        <v>20</v>
      </c>
      <c r="G163" s="42"/>
    </row>
    <row r="164" spans="1:7" ht="25.5">
      <c r="A164" s="28">
        <v>126</v>
      </c>
      <c r="B164" s="46" t="s">
        <v>171</v>
      </c>
      <c r="C164" s="96">
        <v>3131</v>
      </c>
      <c r="D164" s="6">
        <v>1.978</v>
      </c>
      <c r="E164" s="6"/>
      <c r="F164" s="6" t="s">
        <v>20</v>
      </c>
      <c r="G164" s="42"/>
    </row>
    <row r="165" spans="1:7" ht="25.5">
      <c r="A165" s="92">
        <v>127</v>
      </c>
      <c r="B165" s="46" t="s">
        <v>172</v>
      </c>
      <c r="C165" s="96">
        <v>3131</v>
      </c>
      <c r="D165" s="6">
        <v>11.484</v>
      </c>
      <c r="E165" s="6"/>
      <c r="F165" s="6" t="s">
        <v>20</v>
      </c>
      <c r="G165" s="42"/>
    </row>
    <row r="166" spans="1:7" ht="38.25">
      <c r="A166" s="92">
        <v>128</v>
      </c>
      <c r="B166" s="46" t="s">
        <v>173</v>
      </c>
      <c r="C166" s="96">
        <v>3131</v>
      </c>
      <c r="D166" s="6">
        <v>40</v>
      </c>
      <c r="E166" s="6"/>
      <c r="F166" s="6" t="s">
        <v>20</v>
      </c>
      <c r="G166" s="42"/>
    </row>
    <row r="167" spans="1:7" ht="38.25">
      <c r="A167" s="28">
        <v>129</v>
      </c>
      <c r="B167" s="46" t="s">
        <v>174</v>
      </c>
      <c r="C167" s="96">
        <v>3131</v>
      </c>
      <c r="D167" s="6">
        <v>15</v>
      </c>
      <c r="E167" s="6"/>
      <c r="F167" s="6" t="s">
        <v>20</v>
      </c>
      <c r="G167" s="42"/>
    </row>
    <row r="168" spans="1:7" ht="38.25">
      <c r="A168" s="92">
        <v>130</v>
      </c>
      <c r="B168" s="46" t="s">
        <v>175</v>
      </c>
      <c r="C168" s="96">
        <v>3131</v>
      </c>
      <c r="D168" s="6">
        <v>25</v>
      </c>
      <c r="E168" s="6"/>
      <c r="F168" s="6" t="s">
        <v>20</v>
      </c>
      <c r="G168" s="42"/>
    </row>
    <row r="169" spans="1:7" ht="38.25">
      <c r="A169" s="92">
        <v>131</v>
      </c>
      <c r="B169" s="46" t="s">
        <v>176</v>
      </c>
      <c r="C169" s="96">
        <v>3131</v>
      </c>
      <c r="D169" s="6">
        <v>40</v>
      </c>
      <c r="E169" s="6"/>
      <c r="F169" s="6" t="s">
        <v>20</v>
      </c>
      <c r="G169" s="42"/>
    </row>
    <row r="170" spans="1:7" ht="38.25">
      <c r="A170" s="28">
        <v>132</v>
      </c>
      <c r="B170" s="46" t="s">
        <v>177</v>
      </c>
      <c r="C170" s="96">
        <v>3131</v>
      </c>
      <c r="D170" s="6">
        <v>50</v>
      </c>
      <c r="E170" s="6"/>
      <c r="F170" s="6" t="s">
        <v>20</v>
      </c>
      <c r="G170" s="42"/>
    </row>
    <row r="171" spans="1:7" ht="15.75">
      <c r="A171" s="58"/>
      <c r="B171" s="58" t="s">
        <v>138</v>
      </c>
      <c r="C171" s="58"/>
      <c r="D171" s="70">
        <f>SUM(D112:D170)-D143</f>
        <v>3061.4620000000004</v>
      </c>
      <c r="E171" s="70"/>
      <c r="F171" s="70"/>
      <c r="G171" s="61"/>
    </row>
    <row r="172" spans="1:7" ht="18">
      <c r="A172" s="99" t="s">
        <v>139</v>
      </c>
      <c r="B172" s="100"/>
      <c r="C172" s="100"/>
      <c r="D172" s="100"/>
      <c r="E172" s="100"/>
      <c r="F172" s="100"/>
      <c r="G172" s="101"/>
    </row>
    <row r="173" spans="1:7" ht="12.75">
      <c r="A173" s="28">
        <v>135</v>
      </c>
      <c r="B173" s="36" t="s">
        <v>60</v>
      </c>
      <c r="C173" s="36">
        <v>3132</v>
      </c>
      <c r="D173" s="40">
        <v>25.913</v>
      </c>
      <c r="E173" s="40"/>
      <c r="F173" s="97" t="s">
        <v>4</v>
      </c>
      <c r="G173" s="36"/>
    </row>
    <row r="174" spans="1:7" ht="38.25">
      <c r="A174" s="28">
        <v>136</v>
      </c>
      <c r="B174" s="36" t="s">
        <v>233</v>
      </c>
      <c r="C174" s="36">
        <v>3132</v>
      </c>
      <c r="D174" s="40">
        <v>350</v>
      </c>
      <c r="E174" s="40"/>
      <c r="F174" s="97" t="s">
        <v>21</v>
      </c>
      <c r="G174" s="36" t="s">
        <v>234</v>
      </c>
    </row>
    <row r="175" spans="1:7" ht="12.75">
      <c r="A175" s="32"/>
      <c r="B175" s="32" t="s">
        <v>143</v>
      </c>
      <c r="C175" s="32"/>
      <c r="D175" s="69">
        <f>SUM(D173:D174)</f>
        <v>375.913</v>
      </c>
      <c r="E175" s="69"/>
      <c r="F175" s="69"/>
      <c r="G175" s="32"/>
    </row>
    <row r="176" spans="1:7" ht="25.5">
      <c r="A176" s="92">
        <v>135</v>
      </c>
      <c r="B176" s="48" t="s">
        <v>140</v>
      </c>
      <c r="C176" s="49">
        <v>3142</v>
      </c>
      <c r="D176" s="49">
        <v>14.5</v>
      </c>
      <c r="E176" s="49"/>
      <c r="F176" s="49" t="s">
        <v>20</v>
      </c>
      <c r="G176" s="42"/>
    </row>
    <row r="177" spans="1:7" ht="25.5">
      <c r="A177" s="92">
        <v>136</v>
      </c>
      <c r="B177" s="48" t="s">
        <v>141</v>
      </c>
      <c r="C177" s="49">
        <v>3142</v>
      </c>
      <c r="D177" s="49">
        <v>1000</v>
      </c>
      <c r="E177" s="49"/>
      <c r="F177" s="49" t="s">
        <v>20</v>
      </c>
      <c r="G177" s="42"/>
    </row>
    <row r="178" spans="1:7" ht="38.25">
      <c r="A178" s="92">
        <v>137</v>
      </c>
      <c r="B178" s="48" t="s">
        <v>235</v>
      </c>
      <c r="C178" s="49">
        <v>3142</v>
      </c>
      <c r="D178" s="49">
        <v>350</v>
      </c>
      <c r="E178" s="49"/>
      <c r="F178" s="49" t="s">
        <v>21</v>
      </c>
      <c r="G178" s="91" t="s">
        <v>236</v>
      </c>
    </row>
    <row r="179" spans="1:7" ht="25.5">
      <c r="A179" s="92">
        <v>138</v>
      </c>
      <c r="B179" s="48" t="s">
        <v>237</v>
      </c>
      <c r="C179" s="49">
        <v>3142</v>
      </c>
      <c r="D179" s="49">
        <v>95</v>
      </c>
      <c r="E179" s="49"/>
      <c r="F179" s="49" t="s">
        <v>21</v>
      </c>
      <c r="G179" s="91" t="s">
        <v>236</v>
      </c>
    </row>
    <row r="180" spans="1:7" ht="38.25">
      <c r="A180" s="92">
        <v>139</v>
      </c>
      <c r="B180" s="48" t="s">
        <v>238</v>
      </c>
      <c r="C180" s="49">
        <v>3142</v>
      </c>
      <c r="D180" s="49">
        <v>121.216</v>
      </c>
      <c r="E180" s="49"/>
      <c r="F180" s="49" t="s">
        <v>21</v>
      </c>
      <c r="G180" s="91" t="s">
        <v>236</v>
      </c>
    </row>
    <row r="181" spans="1:7" ht="15.75">
      <c r="A181" s="16"/>
      <c r="B181" s="30" t="s">
        <v>144</v>
      </c>
      <c r="C181" s="30"/>
      <c r="D181" s="30">
        <f>SUM(D176:D180)</f>
        <v>1580.716</v>
      </c>
      <c r="E181" s="30"/>
      <c r="F181" s="30"/>
      <c r="G181" s="43"/>
    </row>
    <row r="182" spans="1:7" ht="15.75">
      <c r="A182" s="58"/>
      <c r="B182" s="58" t="s">
        <v>145</v>
      </c>
      <c r="C182" s="58"/>
      <c r="D182" s="70">
        <f>D175+D181</f>
        <v>1956.629</v>
      </c>
      <c r="E182" s="70"/>
      <c r="F182" s="70"/>
      <c r="G182" s="61"/>
    </row>
    <row r="183" spans="1:7" ht="18">
      <c r="A183" s="99" t="s">
        <v>146</v>
      </c>
      <c r="B183" s="100"/>
      <c r="C183" s="100"/>
      <c r="D183" s="100"/>
      <c r="E183" s="100"/>
      <c r="F183" s="100"/>
      <c r="G183" s="101"/>
    </row>
    <row r="184" spans="1:7" ht="25.5">
      <c r="A184" s="4">
        <v>140</v>
      </c>
      <c r="B184" s="48" t="s">
        <v>147</v>
      </c>
      <c r="C184" s="49">
        <v>3142</v>
      </c>
      <c r="D184" s="49">
        <v>1000</v>
      </c>
      <c r="E184" s="49"/>
      <c r="F184" s="49" t="s">
        <v>20</v>
      </c>
      <c r="G184" s="42"/>
    </row>
    <row r="185" spans="1:7" ht="38.25">
      <c r="A185" s="4">
        <v>141</v>
      </c>
      <c r="B185" s="48" t="s">
        <v>148</v>
      </c>
      <c r="C185" s="49">
        <v>3142</v>
      </c>
      <c r="D185" s="49">
        <v>1000</v>
      </c>
      <c r="E185" s="49"/>
      <c r="F185" s="49" t="s">
        <v>20</v>
      </c>
      <c r="G185" s="42"/>
    </row>
    <row r="186" spans="1:7" ht="15.75">
      <c r="A186" s="67"/>
      <c r="B186" s="60" t="s">
        <v>149</v>
      </c>
      <c r="C186" s="60"/>
      <c r="D186" s="60">
        <f>SUM(D184:D185)</f>
        <v>2000</v>
      </c>
      <c r="E186" s="60"/>
      <c r="F186" s="60"/>
      <c r="G186" s="61"/>
    </row>
    <row r="187" spans="1:7" ht="18">
      <c r="A187" s="99" t="s">
        <v>150</v>
      </c>
      <c r="B187" s="100"/>
      <c r="C187" s="100"/>
      <c r="D187" s="100"/>
      <c r="E187" s="100"/>
      <c r="F187" s="100"/>
      <c r="G187" s="101"/>
    </row>
    <row r="188" spans="1:7" ht="15">
      <c r="A188" s="4">
        <v>142</v>
      </c>
      <c r="B188" s="48" t="s">
        <v>60</v>
      </c>
      <c r="C188" s="49">
        <v>2240</v>
      </c>
      <c r="D188" s="49">
        <v>61.408</v>
      </c>
      <c r="E188" s="49"/>
      <c r="F188" s="49" t="s">
        <v>4</v>
      </c>
      <c r="G188" s="42"/>
    </row>
    <row r="189" spans="1:7" ht="25.5">
      <c r="A189" s="4">
        <v>143</v>
      </c>
      <c r="B189" s="48" t="s">
        <v>157</v>
      </c>
      <c r="C189" s="49">
        <v>2240</v>
      </c>
      <c r="D189" s="49">
        <v>20</v>
      </c>
      <c r="E189" s="49"/>
      <c r="F189" s="49" t="s">
        <v>20</v>
      </c>
      <c r="G189" s="42"/>
    </row>
    <row r="190" spans="1:7" ht="25.5">
      <c r="A190" s="4">
        <v>144</v>
      </c>
      <c r="B190" s="6" t="s">
        <v>158</v>
      </c>
      <c r="C190" s="49">
        <v>2240</v>
      </c>
      <c r="D190" s="49">
        <v>20</v>
      </c>
      <c r="E190" s="49"/>
      <c r="F190" s="49" t="s">
        <v>20</v>
      </c>
      <c r="G190" s="42"/>
    </row>
    <row r="191" spans="1:7" ht="28.5" customHeight="1">
      <c r="A191" s="4">
        <v>145</v>
      </c>
      <c r="B191" s="48" t="s">
        <v>201</v>
      </c>
      <c r="C191" s="49">
        <v>2240</v>
      </c>
      <c r="D191" s="49">
        <v>108</v>
      </c>
      <c r="E191" s="49"/>
      <c r="F191" s="49" t="s">
        <v>20</v>
      </c>
      <c r="G191" s="95" t="s">
        <v>303</v>
      </c>
    </row>
    <row r="192" spans="1:7" ht="25.5">
      <c r="A192" s="4">
        <v>146</v>
      </c>
      <c r="B192" s="48" t="s">
        <v>269</v>
      </c>
      <c r="C192" s="49">
        <v>2240</v>
      </c>
      <c r="D192" s="49">
        <v>75.797</v>
      </c>
      <c r="E192" s="49"/>
      <c r="F192" s="49" t="s">
        <v>20</v>
      </c>
      <c r="G192" s="42"/>
    </row>
    <row r="193" spans="1:7" ht="15.75">
      <c r="A193" s="58"/>
      <c r="B193" s="58" t="s">
        <v>152</v>
      </c>
      <c r="C193" s="58"/>
      <c r="D193" s="70">
        <f>SUM(D188:D192)</f>
        <v>285.20500000000004</v>
      </c>
      <c r="E193" s="70"/>
      <c r="F193" s="70"/>
      <c r="G193" s="61"/>
    </row>
    <row r="194" spans="1:7" ht="18">
      <c r="A194" s="99" t="s">
        <v>153</v>
      </c>
      <c r="B194" s="100"/>
      <c r="C194" s="100"/>
      <c r="D194" s="100"/>
      <c r="E194" s="100"/>
      <c r="F194" s="100"/>
      <c r="G194" s="101"/>
    </row>
    <row r="195" spans="1:7" ht="25.5">
      <c r="A195" s="4">
        <v>147</v>
      </c>
      <c r="B195" s="48" t="s">
        <v>155</v>
      </c>
      <c r="C195" s="49">
        <v>3210</v>
      </c>
      <c r="D195" s="49">
        <v>190</v>
      </c>
      <c r="E195" s="49"/>
      <c r="F195" s="49" t="s">
        <v>20</v>
      </c>
      <c r="G195" s="42"/>
    </row>
    <row r="196" spans="1:7" ht="15.75">
      <c r="A196" s="67"/>
      <c r="B196" s="60" t="s">
        <v>154</v>
      </c>
      <c r="C196" s="60"/>
      <c r="D196" s="60">
        <f>SUM(D195:D195)</f>
        <v>190</v>
      </c>
      <c r="E196" s="60"/>
      <c r="F196" s="60"/>
      <c r="G196" s="61"/>
    </row>
    <row r="197" spans="1:7" ht="18">
      <c r="A197" s="99" t="s">
        <v>229</v>
      </c>
      <c r="B197" s="100"/>
      <c r="C197" s="100"/>
      <c r="D197" s="100"/>
      <c r="E197" s="100"/>
      <c r="F197" s="100"/>
      <c r="G197" s="101"/>
    </row>
    <row r="198" spans="1:7" ht="25.5">
      <c r="A198" s="4">
        <v>148</v>
      </c>
      <c r="B198" s="48" t="s">
        <v>230</v>
      </c>
      <c r="C198" s="49">
        <v>3142</v>
      </c>
      <c r="D198" s="49">
        <v>100</v>
      </c>
      <c r="E198" s="49"/>
      <c r="F198" s="49" t="s">
        <v>227</v>
      </c>
      <c r="G198" s="91" t="s">
        <v>232</v>
      </c>
    </row>
    <row r="199" spans="1:7" ht="15.75">
      <c r="A199" s="67"/>
      <c r="B199" s="60" t="s">
        <v>231</v>
      </c>
      <c r="C199" s="60"/>
      <c r="D199" s="60">
        <f>SUM(D198:D198)</f>
        <v>100</v>
      </c>
      <c r="E199" s="60"/>
      <c r="F199" s="60"/>
      <c r="G199" s="61"/>
    </row>
    <row r="200" spans="1:7" ht="18" customHeight="1">
      <c r="A200" s="1"/>
      <c r="G200" s="8"/>
    </row>
    <row r="201" spans="1:7" ht="15">
      <c r="A201" s="1"/>
      <c r="B201" s="5" t="s">
        <v>34</v>
      </c>
      <c r="E201" s="116" t="s">
        <v>49</v>
      </c>
      <c r="F201" s="116"/>
      <c r="G201" s="116"/>
    </row>
    <row r="202" spans="1:6" ht="15">
      <c r="A202" s="1"/>
      <c r="C202" s="5"/>
      <c r="D202" s="5"/>
      <c r="E202" s="5"/>
      <c r="F202" s="5"/>
    </row>
    <row r="203" spans="1:2" ht="12.75">
      <c r="A203" s="1"/>
      <c r="B203" s="1" t="s">
        <v>286</v>
      </c>
    </row>
    <row r="204" spans="1:6" ht="12.75">
      <c r="A204" s="1"/>
      <c r="B204" s="1" t="s">
        <v>287</v>
      </c>
      <c r="C204" s="1" t="s">
        <v>48</v>
      </c>
      <c r="D204" s="1"/>
      <c r="E204" s="1"/>
      <c r="F204" s="1"/>
    </row>
  </sheetData>
  <sheetProtection/>
  <mergeCells count="17">
    <mergeCell ref="A183:G183"/>
    <mergeCell ref="A187:G187"/>
    <mergeCell ref="A194:G194"/>
    <mergeCell ref="A103:G103"/>
    <mergeCell ref="A107:G107"/>
    <mergeCell ref="A111:G111"/>
    <mergeCell ref="A172:G172"/>
    <mergeCell ref="E201:G201"/>
    <mergeCell ref="A1:G1"/>
    <mergeCell ref="A4:G4"/>
    <mergeCell ref="A5:D5"/>
    <mergeCell ref="A9:G9"/>
    <mergeCell ref="A64:G64"/>
    <mergeCell ref="A90:G90"/>
    <mergeCell ref="A3:D3"/>
    <mergeCell ref="A197:G197"/>
    <mergeCell ref="A95:G95"/>
  </mergeCells>
  <printOptions/>
  <pageMargins left="0.36" right="0.19" top="0.39" bottom="0.32" header="0.34" footer="0.3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9"/>
  <sheetViews>
    <sheetView zoomScale="115" zoomScaleNormal="115" zoomScalePageLayoutView="0" workbookViewId="0" topLeftCell="A3">
      <selection activeCell="I32" sqref="I32"/>
    </sheetView>
  </sheetViews>
  <sheetFormatPr defaultColWidth="9.00390625" defaultRowHeight="12.75"/>
  <cols>
    <col min="1" max="1" width="4.625" style="0" customWidth="1"/>
    <col min="2" max="2" width="35.00390625" style="0" customWidth="1"/>
    <col min="3" max="3" width="10.125" style="0" customWidth="1"/>
    <col min="4" max="4" width="9.875" style="0" customWidth="1"/>
    <col min="5" max="5" width="9.75390625" style="0" customWidth="1"/>
    <col min="6" max="6" width="8.375" style="0" customWidth="1"/>
    <col min="7" max="7" width="11.00390625" style="0" customWidth="1"/>
    <col min="8" max="8" width="8.25390625" style="0" customWidth="1"/>
  </cols>
  <sheetData>
    <row r="1" spans="1:8" ht="20.25" customHeight="1">
      <c r="A1" s="115" t="s">
        <v>18</v>
      </c>
      <c r="B1" s="115"/>
      <c r="C1" s="115"/>
      <c r="D1" s="115"/>
      <c r="E1" s="115"/>
      <c r="F1" s="115"/>
      <c r="G1" s="115"/>
      <c r="H1" s="9"/>
    </row>
    <row r="2" spans="1:8" ht="15">
      <c r="A2" s="102" t="s">
        <v>8</v>
      </c>
      <c r="B2" s="102"/>
      <c r="C2" s="102"/>
      <c r="D2" s="102"/>
      <c r="E2" s="102"/>
      <c r="F2" s="102"/>
      <c r="G2" s="102"/>
      <c r="H2" s="9"/>
    </row>
    <row r="3" spans="1:8" ht="15">
      <c r="A3" s="102" t="s">
        <v>9</v>
      </c>
      <c r="B3" s="102"/>
      <c r="C3" s="102"/>
      <c r="D3" s="102"/>
      <c r="E3" s="102"/>
      <c r="F3" s="102"/>
      <c r="G3" s="102"/>
      <c r="H3" s="9"/>
    </row>
    <row r="4" spans="1:8" ht="15">
      <c r="A4" s="102" t="s">
        <v>53</v>
      </c>
      <c r="B4" s="102"/>
      <c r="C4" s="102"/>
      <c r="D4" s="102"/>
      <c r="E4" s="102"/>
      <c r="F4" s="102"/>
      <c r="G4" s="102"/>
      <c r="H4" s="9"/>
    </row>
    <row r="5" spans="1:8" ht="15">
      <c r="A5" s="102" t="s">
        <v>54</v>
      </c>
      <c r="B5" s="102"/>
      <c r="C5" s="102"/>
      <c r="D5" s="102"/>
      <c r="E5" s="102"/>
      <c r="F5" s="102"/>
      <c r="G5" s="102"/>
      <c r="H5" s="9"/>
    </row>
    <row r="6" spans="1:8" ht="15">
      <c r="A6" s="34"/>
      <c r="B6" s="34"/>
      <c r="C6" s="34"/>
      <c r="D6" s="34"/>
      <c r="E6" s="34"/>
      <c r="F6" s="34"/>
      <c r="G6" s="34"/>
      <c r="H6" s="9"/>
    </row>
    <row r="7" spans="1:8" ht="15">
      <c r="A7" s="34"/>
      <c r="B7" s="34"/>
      <c r="C7" s="34"/>
      <c r="D7" s="34"/>
      <c r="E7" s="34"/>
      <c r="F7" s="34"/>
      <c r="G7" s="34"/>
      <c r="H7" s="9"/>
    </row>
    <row r="8" spans="1:8" ht="15">
      <c r="A8" s="34"/>
      <c r="B8" s="34"/>
      <c r="C8" s="34"/>
      <c r="D8" s="35"/>
      <c r="E8" s="34"/>
      <c r="F8" s="34"/>
      <c r="G8" s="34"/>
      <c r="H8" s="9"/>
    </row>
    <row r="9" spans="1:8" ht="102.75" customHeight="1">
      <c r="A9" s="106" t="s">
        <v>0</v>
      </c>
      <c r="B9" s="106" t="s">
        <v>1</v>
      </c>
      <c r="C9" s="112" t="s">
        <v>2</v>
      </c>
      <c r="D9" s="12" t="s">
        <v>13</v>
      </c>
      <c r="E9" s="112" t="s">
        <v>7</v>
      </c>
      <c r="F9" s="109" t="s">
        <v>5</v>
      </c>
      <c r="G9" s="112" t="s">
        <v>11</v>
      </c>
      <c r="H9" s="10" t="s">
        <v>12</v>
      </c>
    </row>
    <row r="10" spans="1:8" ht="66" customHeight="1" hidden="1">
      <c r="A10" s="107"/>
      <c r="B10" s="107"/>
      <c r="C10" s="113"/>
      <c r="D10" s="12"/>
      <c r="E10" s="113"/>
      <c r="F10" s="110"/>
      <c r="G10" s="113"/>
      <c r="H10" s="2"/>
    </row>
    <row r="11" spans="1:8" ht="15" customHeight="1" hidden="1">
      <c r="A11" s="108"/>
      <c r="B11" s="108"/>
      <c r="C11" s="114"/>
      <c r="D11" s="12"/>
      <c r="E11" s="114"/>
      <c r="F11" s="111"/>
      <c r="G11" s="114"/>
      <c r="H11" s="2"/>
    </row>
    <row r="12" spans="1:8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11">
        <v>8</v>
      </c>
    </row>
    <row r="13" spans="1:8" ht="23.25" customHeight="1">
      <c r="A13" s="103" t="s">
        <v>6</v>
      </c>
      <c r="B13" s="104"/>
      <c r="C13" s="104"/>
      <c r="D13" s="104"/>
      <c r="E13" s="104"/>
      <c r="F13" s="104"/>
      <c r="G13" s="104"/>
      <c r="H13" s="105"/>
    </row>
    <row r="14" spans="1:8" ht="27" customHeight="1">
      <c r="A14" s="7">
        <v>5</v>
      </c>
      <c r="B14" s="15" t="s">
        <v>37</v>
      </c>
      <c r="C14" s="15" t="s">
        <v>3</v>
      </c>
      <c r="D14" s="31" t="s">
        <v>4</v>
      </c>
      <c r="E14" s="14">
        <v>169.15</v>
      </c>
      <c r="F14" s="14">
        <v>2240</v>
      </c>
      <c r="G14" s="14" t="s">
        <v>41</v>
      </c>
      <c r="H14" s="33" t="s">
        <v>40</v>
      </c>
    </row>
    <row r="15" spans="1:8" ht="36.75" customHeight="1">
      <c r="A15" s="7">
        <v>6</v>
      </c>
      <c r="B15" s="15" t="s">
        <v>39</v>
      </c>
      <c r="C15" s="15" t="s">
        <v>3</v>
      </c>
      <c r="D15" s="31" t="s">
        <v>4</v>
      </c>
      <c r="E15" s="14">
        <v>49.28</v>
      </c>
      <c r="F15" s="14">
        <v>2240</v>
      </c>
      <c r="G15" s="14" t="s">
        <v>44</v>
      </c>
      <c r="H15" s="33" t="s">
        <v>40</v>
      </c>
    </row>
    <row r="16" spans="1:8" ht="44.25" customHeight="1">
      <c r="A16" s="7">
        <v>8</v>
      </c>
      <c r="B16" s="15" t="s">
        <v>38</v>
      </c>
      <c r="C16" s="15" t="s">
        <v>3</v>
      </c>
      <c r="D16" s="31" t="s">
        <v>4</v>
      </c>
      <c r="E16" s="14">
        <v>53.406</v>
      </c>
      <c r="F16" s="14">
        <v>2240</v>
      </c>
      <c r="G16" s="14" t="s">
        <v>42</v>
      </c>
      <c r="H16" s="33" t="s">
        <v>40</v>
      </c>
    </row>
    <row r="17" spans="1:8" ht="39" customHeight="1">
      <c r="A17" s="7">
        <v>10</v>
      </c>
      <c r="B17" s="15" t="s">
        <v>51</v>
      </c>
      <c r="C17" s="15" t="s">
        <v>3</v>
      </c>
      <c r="D17" s="31" t="s">
        <v>4</v>
      </c>
      <c r="E17" s="14">
        <v>48.709</v>
      </c>
      <c r="F17" s="14">
        <v>2240</v>
      </c>
      <c r="G17" s="14" t="s">
        <v>43</v>
      </c>
      <c r="H17" s="33"/>
    </row>
    <row r="18" spans="1:8" ht="15.75" customHeight="1">
      <c r="A18" s="23"/>
      <c r="B18" s="24" t="s">
        <v>26</v>
      </c>
      <c r="C18" s="24"/>
      <c r="D18" s="25"/>
      <c r="E18" s="26">
        <f>SUM(E14:E17)</f>
        <v>320.545</v>
      </c>
      <c r="F18" s="26"/>
      <c r="G18" s="26"/>
      <c r="H18" s="25"/>
    </row>
    <row r="19" spans="1:8" ht="37.5" customHeight="1">
      <c r="A19" s="7">
        <v>53</v>
      </c>
      <c r="B19" s="15" t="s">
        <v>14</v>
      </c>
      <c r="C19" s="13" t="s">
        <v>3</v>
      </c>
      <c r="D19" s="13" t="s">
        <v>20</v>
      </c>
      <c r="E19" s="14">
        <v>0.2</v>
      </c>
      <c r="F19" s="14">
        <v>2274</v>
      </c>
      <c r="G19" s="14"/>
      <c r="H19" s="13"/>
    </row>
    <row r="20" spans="1:8" ht="16.5" customHeight="1">
      <c r="A20" s="23"/>
      <c r="B20" s="24" t="s">
        <v>28</v>
      </c>
      <c r="C20" s="25"/>
      <c r="D20" s="25"/>
      <c r="E20" s="26">
        <f>SUM(E19)</f>
        <v>0.2</v>
      </c>
      <c r="F20" s="26"/>
      <c r="G20" s="26"/>
      <c r="H20" s="25"/>
    </row>
    <row r="21" spans="1:8" ht="18" customHeight="1">
      <c r="A21" s="19"/>
      <c r="B21" s="21" t="s">
        <v>17</v>
      </c>
      <c r="C21" s="20"/>
      <c r="D21" s="20"/>
      <c r="E21" s="27">
        <f>E18+E20</f>
        <v>320.745</v>
      </c>
      <c r="F21" s="20"/>
      <c r="G21" s="22"/>
      <c r="H21" s="18"/>
    </row>
    <row r="22" spans="1:8" ht="21.75" customHeight="1">
      <c r="A22" s="99" t="s">
        <v>15</v>
      </c>
      <c r="B22" s="100"/>
      <c r="C22" s="100"/>
      <c r="D22" s="100"/>
      <c r="E22" s="100"/>
      <c r="F22" s="100"/>
      <c r="G22" s="100"/>
      <c r="H22" s="101"/>
    </row>
    <row r="23" spans="1:8" ht="28.5" customHeight="1">
      <c r="A23" s="4">
        <v>119</v>
      </c>
      <c r="B23" s="4" t="s">
        <v>30</v>
      </c>
      <c r="C23" s="4" t="s">
        <v>3</v>
      </c>
      <c r="D23" s="4" t="s">
        <v>24</v>
      </c>
      <c r="E23" s="6">
        <v>3.2</v>
      </c>
      <c r="F23" s="4">
        <v>2240</v>
      </c>
      <c r="G23" s="4"/>
      <c r="H23" s="4"/>
    </row>
    <row r="24" spans="1:8" ht="15" customHeight="1">
      <c r="A24" s="16"/>
      <c r="B24" s="16" t="s">
        <v>29</v>
      </c>
      <c r="C24" s="16"/>
      <c r="D24" s="16"/>
      <c r="E24" s="16">
        <f>SUM(E23:E23)</f>
        <v>3.2</v>
      </c>
      <c r="F24" s="16"/>
      <c r="G24" s="16"/>
      <c r="H24" s="16"/>
    </row>
    <row r="25" spans="1:8" ht="28.5" customHeight="1">
      <c r="A25" s="29"/>
      <c r="B25" s="6" t="s">
        <v>179</v>
      </c>
      <c r="C25" s="29" t="s">
        <v>3</v>
      </c>
      <c r="D25" s="29" t="s">
        <v>24</v>
      </c>
      <c r="E25" s="29">
        <v>24</v>
      </c>
      <c r="F25" s="29">
        <v>2271</v>
      </c>
      <c r="G25" s="29"/>
      <c r="H25" s="29"/>
    </row>
    <row r="26" spans="1:8" ht="33" customHeight="1">
      <c r="A26" s="4"/>
      <c r="B26" s="6" t="s">
        <v>16</v>
      </c>
      <c r="C26" s="4" t="s">
        <v>3</v>
      </c>
      <c r="D26" s="4" t="s">
        <v>24</v>
      </c>
      <c r="E26" s="6">
        <v>0.137</v>
      </c>
      <c r="F26" s="4">
        <v>2272</v>
      </c>
      <c r="G26" s="4"/>
      <c r="H26" s="4"/>
    </row>
    <row r="27" spans="1:8" ht="15" customHeight="1">
      <c r="A27" s="16"/>
      <c r="B27" s="16" t="s">
        <v>31</v>
      </c>
      <c r="C27" s="16"/>
      <c r="D27" s="16"/>
      <c r="E27" s="16">
        <f>SUM(E25:E26)</f>
        <v>24.137</v>
      </c>
      <c r="F27" s="16"/>
      <c r="G27" s="16"/>
      <c r="H27" s="30"/>
    </row>
    <row r="28" spans="1:8" ht="31.5" customHeight="1">
      <c r="A28" s="4"/>
      <c r="B28" s="6" t="s">
        <v>32</v>
      </c>
      <c r="C28" s="4" t="s">
        <v>3</v>
      </c>
      <c r="D28" s="4" t="s">
        <v>24</v>
      </c>
      <c r="E28" s="6">
        <v>1.729</v>
      </c>
      <c r="F28" s="4">
        <v>2800</v>
      </c>
      <c r="G28" s="4"/>
      <c r="H28" s="2"/>
    </row>
    <row r="29" spans="1:8" ht="15.75" customHeight="1">
      <c r="A29" s="16"/>
      <c r="B29" s="16" t="s">
        <v>33</v>
      </c>
      <c r="C29" s="16"/>
      <c r="D29" s="16"/>
      <c r="E29" s="16">
        <f>SUM(E28:E28)</f>
        <v>1.729</v>
      </c>
      <c r="F29" s="16"/>
      <c r="G29" s="16"/>
      <c r="H29" s="30"/>
    </row>
    <row r="30" spans="1:8" ht="15">
      <c r="A30" s="1"/>
      <c r="H30" s="8"/>
    </row>
    <row r="31" spans="1:8" ht="15">
      <c r="A31" s="1"/>
      <c r="H31" s="8"/>
    </row>
    <row r="32" spans="1:7" ht="15">
      <c r="A32" s="1"/>
      <c r="B32" s="5" t="s">
        <v>34</v>
      </c>
      <c r="C32" s="5"/>
      <c r="D32" s="5"/>
      <c r="E32" s="5"/>
      <c r="F32" s="5" t="s">
        <v>49</v>
      </c>
      <c r="G32" s="5"/>
    </row>
    <row r="33" ht="12.75">
      <c r="A33" s="1"/>
    </row>
    <row r="34" spans="1:7" ht="12.75">
      <c r="A34" s="1"/>
      <c r="B34" s="1" t="s">
        <v>36</v>
      </c>
      <c r="C34" s="1" t="s">
        <v>48</v>
      </c>
      <c r="D34" s="1"/>
      <c r="E34" s="1"/>
      <c r="F34" s="1"/>
      <c r="G34" s="1"/>
    </row>
    <row r="35" spans="1:7" ht="12.75">
      <c r="A35" s="1"/>
      <c r="B35" s="1" t="s">
        <v>52</v>
      </c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  <row r="617" spans="1:7" ht="12.75">
      <c r="A617" s="1"/>
      <c r="B617" s="1"/>
      <c r="C617" s="1"/>
      <c r="D617" s="1"/>
      <c r="E617" s="1"/>
      <c r="F617" s="1"/>
      <c r="G617" s="1"/>
    </row>
    <row r="618" spans="1:7" ht="12.75">
      <c r="A618" s="1"/>
      <c r="B618" s="1"/>
      <c r="C618" s="1"/>
      <c r="D618" s="1"/>
      <c r="E618" s="1"/>
      <c r="F618" s="1"/>
      <c r="G618" s="1"/>
    </row>
    <row r="619" spans="1:7" ht="12.75">
      <c r="A619" s="1"/>
      <c r="B619" s="1"/>
      <c r="C619" s="1"/>
      <c r="D619" s="1"/>
      <c r="E619" s="1"/>
      <c r="F619" s="1"/>
      <c r="G619" s="1"/>
    </row>
    <row r="620" spans="1:7" ht="12.75">
      <c r="A620" s="1"/>
      <c r="B620" s="1"/>
      <c r="C620" s="1"/>
      <c r="D620" s="1"/>
      <c r="E620" s="1"/>
      <c r="F620" s="1"/>
      <c r="G620" s="1"/>
    </row>
    <row r="621" spans="1:7" ht="12.75">
      <c r="A621" s="1"/>
      <c r="B621" s="1"/>
      <c r="C621" s="1"/>
      <c r="D621" s="1"/>
      <c r="E621" s="1"/>
      <c r="F621" s="1"/>
      <c r="G621" s="1"/>
    </row>
    <row r="622" spans="1:7" ht="12.75">
      <c r="A622" s="1"/>
      <c r="B622" s="1"/>
      <c r="C622" s="1"/>
      <c r="D622" s="1"/>
      <c r="E622" s="1"/>
      <c r="F622" s="1"/>
      <c r="G622" s="1"/>
    </row>
    <row r="623" spans="1:7" ht="12.75">
      <c r="A623" s="1"/>
      <c r="B623" s="1"/>
      <c r="C623" s="1"/>
      <c r="D623" s="1"/>
      <c r="E623" s="1"/>
      <c r="F623" s="1"/>
      <c r="G623" s="1"/>
    </row>
    <row r="624" spans="1:7" ht="12.75">
      <c r="A624" s="1"/>
      <c r="B624" s="1"/>
      <c r="C624" s="1"/>
      <c r="D624" s="1"/>
      <c r="E624" s="1"/>
      <c r="F624" s="1"/>
      <c r="G624" s="1"/>
    </row>
    <row r="625" spans="1:7" ht="12.75">
      <c r="A625" s="1"/>
      <c r="B625" s="1"/>
      <c r="C625" s="1"/>
      <c r="D625" s="1"/>
      <c r="E625" s="1"/>
      <c r="F625" s="1"/>
      <c r="G625" s="1"/>
    </row>
    <row r="626" spans="1:7" ht="12.75">
      <c r="A626" s="1"/>
      <c r="B626" s="1"/>
      <c r="C626" s="1"/>
      <c r="D626" s="1"/>
      <c r="E626" s="1"/>
      <c r="F626" s="1"/>
      <c r="G626" s="1"/>
    </row>
    <row r="627" spans="1:7" ht="12.75">
      <c r="A627" s="1"/>
      <c r="B627" s="1"/>
      <c r="C627" s="1"/>
      <c r="D627" s="1"/>
      <c r="E627" s="1"/>
      <c r="F627" s="1"/>
      <c r="G627" s="1"/>
    </row>
    <row r="628" spans="1:7" ht="12.75">
      <c r="A628" s="1"/>
      <c r="B628" s="1"/>
      <c r="C628" s="1"/>
      <c r="D628" s="1"/>
      <c r="E628" s="1"/>
      <c r="F628" s="1"/>
      <c r="G628" s="1"/>
    </row>
    <row r="629" spans="1:7" ht="12.75">
      <c r="A629" s="1"/>
      <c r="B629" s="1"/>
      <c r="C629" s="1"/>
      <c r="D629" s="1"/>
      <c r="E629" s="1"/>
      <c r="F629" s="1"/>
      <c r="G629" s="1"/>
    </row>
    <row r="630" spans="1:7" ht="12.75">
      <c r="A630" s="1"/>
      <c r="B630" s="1"/>
      <c r="C630" s="1"/>
      <c r="D630" s="1"/>
      <c r="E630" s="1"/>
      <c r="F630" s="1"/>
      <c r="G630" s="1"/>
    </row>
    <row r="631" spans="1:7" ht="12.75">
      <c r="A631" s="1"/>
      <c r="B631" s="1"/>
      <c r="C631" s="1"/>
      <c r="D631" s="1"/>
      <c r="E631" s="1"/>
      <c r="F631" s="1"/>
      <c r="G631" s="1"/>
    </row>
    <row r="632" spans="1:7" ht="12.75">
      <c r="A632" s="1"/>
      <c r="B632" s="1"/>
      <c r="C632" s="1"/>
      <c r="D632" s="1"/>
      <c r="E632" s="1"/>
      <c r="F632" s="1"/>
      <c r="G632" s="1"/>
    </row>
    <row r="633" spans="1:7" ht="12.75">
      <c r="A633" s="1"/>
      <c r="B633" s="1"/>
      <c r="C633" s="1"/>
      <c r="D633" s="1"/>
      <c r="E633" s="1"/>
      <c r="F633" s="1"/>
      <c r="G633" s="1"/>
    </row>
    <row r="634" spans="1:7" ht="12.75">
      <c r="A634" s="1"/>
      <c r="B634" s="1"/>
      <c r="C634" s="1"/>
      <c r="D634" s="1"/>
      <c r="E634" s="1"/>
      <c r="F634" s="1"/>
      <c r="G634" s="1"/>
    </row>
    <row r="635" spans="1:7" ht="12.75">
      <c r="A635" s="1"/>
      <c r="B635" s="1"/>
      <c r="C635" s="1"/>
      <c r="D635" s="1"/>
      <c r="E635" s="1"/>
      <c r="F635" s="1"/>
      <c r="G635" s="1"/>
    </row>
    <row r="636" spans="1:7" ht="12.75">
      <c r="A636" s="1"/>
      <c r="B636" s="1"/>
      <c r="C636" s="1"/>
      <c r="D636" s="1"/>
      <c r="E636" s="1"/>
      <c r="F636" s="1"/>
      <c r="G636" s="1"/>
    </row>
    <row r="637" spans="1:7" ht="12.75">
      <c r="A637" s="1"/>
      <c r="B637" s="1"/>
      <c r="C637" s="1"/>
      <c r="D637" s="1"/>
      <c r="E637" s="1"/>
      <c r="F637" s="1"/>
      <c r="G637" s="1"/>
    </row>
    <row r="638" spans="1:7" ht="12.75">
      <c r="A638" s="1"/>
      <c r="B638" s="1"/>
      <c r="C638" s="1"/>
      <c r="D638" s="1"/>
      <c r="E638" s="1"/>
      <c r="F638" s="1"/>
      <c r="G638" s="1"/>
    </row>
    <row r="639" spans="1:7" ht="12.75">
      <c r="A639" s="1"/>
      <c r="B639" s="1"/>
      <c r="C639" s="1"/>
      <c r="D639" s="1"/>
      <c r="E639" s="1"/>
      <c r="F639" s="1"/>
      <c r="G639" s="1"/>
    </row>
    <row r="640" spans="1:7" ht="12.75">
      <c r="A640" s="1"/>
      <c r="B640" s="1"/>
      <c r="C640" s="1"/>
      <c r="D640" s="1"/>
      <c r="E640" s="1"/>
      <c r="F640" s="1"/>
      <c r="G640" s="1"/>
    </row>
    <row r="641" spans="1:7" ht="12.75">
      <c r="A641" s="1"/>
      <c r="B641" s="1"/>
      <c r="C641" s="1"/>
      <c r="D641" s="1"/>
      <c r="E641" s="1"/>
      <c r="F641" s="1"/>
      <c r="G641" s="1"/>
    </row>
    <row r="642" spans="1:7" ht="12.75">
      <c r="A642" s="1"/>
      <c r="B642" s="1"/>
      <c r="C642" s="1"/>
      <c r="D642" s="1"/>
      <c r="E642" s="1"/>
      <c r="F642" s="1"/>
      <c r="G642" s="1"/>
    </row>
    <row r="643" spans="1:7" ht="12.75">
      <c r="A643" s="1"/>
      <c r="B643" s="1"/>
      <c r="C643" s="1"/>
      <c r="D643" s="1"/>
      <c r="E643" s="1"/>
      <c r="F643" s="1"/>
      <c r="G643" s="1"/>
    </row>
    <row r="644" spans="1:7" ht="12.75">
      <c r="A644" s="1"/>
      <c r="B644" s="1"/>
      <c r="C644" s="1"/>
      <c r="D644" s="1"/>
      <c r="E644" s="1"/>
      <c r="F644" s="1"/>
      <c r="G644" s="1"/>
    </row>
    <row r="645" spans="1:7" ht="12.75">
      <c r="A645" s="1"/>
      <c r="B645" s="1"/>
      <c r="C645" s="1"/>
      <c r="D645" s="1"/>
      <c r="E645" s="1"/>
      <c r="F645" s="1"/>
      <c r="G645" s="1"/>
    </row>
    <row r="646" spans="1:7" ht="12.75">
      <c r="A646" s="1"/>
      <c r="B646" s="1"/>
      <c r="C646" s="1"/>
      <c r="D646" s="1"/>
      <c r="E646" s="1"/>
      <c r="F646" s="1"/>
      <c r="G646" s="1"/>
    </row>
    <row r="647" spans="1:7" ht="12.75">
      <c r="A647" s="1"/>
      <c r="B647" s="1"/>
      <c r="C647" s="1"/>
      <c r="D647" s="1"/>
      <c r="E647" s="1"/>
      <c r="F647" s="1"/>
      <c r="G647" s="1"/>
    </row>
    <row r="648" spans="1:7" ht="12.75">
      <c r="A648" s="1"/>
      <c r="B648" s="1"/>
      <c r="C648" s="1"/>
      <c r="D648" s="1"/>
      <c r="E648" s="1"/>
      <c r="F648" s="1"/>
      <c r="G648" s="1"/>
    </row>
    <row r="649" spans="1:7" ht="12.75">
      <c r="A649" s="1"/>
      <c r="B649" s="1"/>
      <c r="C649" s="1"/>
      <c r="D649" s="1"/>
      <c r="E649" s="1"/>
      <c r="F649" s="1"/>
      <c r="G649" s="1"/>
    </row>
    <row r="650" spans="1:7" ht="12.75">
      <c r="A650" s="1"/>
      <c r="B650" s="1"/>
      <c r="C650" s="1"/>
      <c r="D650" s="1"/>
      <c r="E650" s="1"/>
      <c r="F650" s="1"/>
      <c r="G650" s="1"/>
    </row>
    <row r="651" spans="1:7" ht="12.75">
      <c r="A651" s="1"/>
      <c r="B651" s="1"/>
      <c r="C651" s="1"/>
      <c r="D651" s="1"/>
      <c r="E651" s="1"/>
      <c r="F651" s="1"/>
      <c r="G651" s="1"/>
    </row>
    <row r="652" spans="1:7" ht="12.75">
      <c r="A652" s="1"/>
      <c r="B652" s="1"/>
      <c r="C652" s="1"/>
      <c r="D652" s="1"/>
      <c r="E652" s="1"/>
      <c r="F652" s="1"/>
      <c r="G652" s="1"/>
    </row>
    <row r="653" spans="1:7" ht="12.75">
      <c r="A653" s="1"/>
      <c r="B653" s="1"/>
      <c r="C653" s="1"/>
      <c r="D653" s="1"/>
      <c r="E653" s="1"/>
      <c r="F653" s="1"/>
      <c r="G653" s="1"/>
    </row>
    <row r="654" spans="1:7" ht="12.75">
      <c r="A654" s="1"/>
      <c r="B654" s="1"/>
      <c r="C654" s="1"/>
      <c r="D654" s="1"/>
      <c r="E654" s="1"/>
      <c r="F654" s="1"/>
      <c r="G654" s="1"/>
    </row>
    <row r="655" spans="1:7" ht="12.75">
      <c r="A655" s="1"/>
      <c r="B655" s="1"/>
      <c r="C655" s="1"/>
      <c r="D655" s="1"/>
      <c r="E655" s="1"/>
      <c r="F655" s="1"/>
      <c r="G655" s="1"/>
    </row>
    <row r="656" spans="1:7" ht="12.75">
      <c r="A656" s="1"/>
      <c r="B656" s="1"/>
      <c r="C656" s="1"/>
      <c r="D656" s="1"/>
      <c r="E656" s="1"/>
      <c r="F656" s="1"/>
      <c r="G656" s="1"/>
    </row>
    <row r="657" spans="1:7" ht="12.75">
      <c r="A657" s="1"/>
      <c r="B657" s="1"/>
      <c r="C657" s="1"/>
      <c r="D657" s="1"/>
      <c r="E657" s="1"/>
      <c r="F657" s="1"/>
      <c r="G657" s="1"/>
    </row>
    <row r="658" spans="1:7" ht="12.75">
      <c r="A658" s="1"/>
      <c r="B658" s="1"/>
      <c r="C658" s="1"/>
      <c r="D658" s="1"/>
      <c r="E658" s="1"/>
      <c r="F658" s="1"/>
      <c r="G658" s="1"/>
    </row>
    <row r="659" spans="1:7" ht="12.75">
      <c r="A659" s="1"/>
      <c r="B659" s="1"/>
      <c r="C659" s="1"/>
      <c r="D659" s="1"/>
      <c r="E659" s="1"/>
      <c r="F659" s="1"/>
      <c r="G659" s="1"/>
    </row>
    <row r="660" spans="1:7" ht="12.75">
      <c r="A660" s="1"/>
      <c r="B660" s="1"/>
      <c r="C660" s="1"/>
      <c r="D660" s="1"/>
      <c r="E660" s="1"/>
      <c r="F660" s="1"/>
      <c r="G660" s="1"/>
    </row>
    <row r="661" spans="1:7" ht="12.75">
      <c r="A661" s="1"/>
      <c r="B661" s="1"/>
      <c r="C661" s="1"/>
      <c r="D661" s="1"/>
      <c r="E661" s="1"/>
      <c r="F661" s="1"/>
      <c r="G661" s="1"/>
    </row>
    <row r="662" spans="1:7" ht="12.75">
      <c r="A662" s="1"/>
      <c r="B662" s="1"/>
      <c r="C662" s="1"/>
      <c r="D662" s="1"/>
      <c r="E662" s="1"/>
      <c r="F662" s="1"/>
      <c r="G662" s="1"/>
    </row>
    <row r="663" spans="1:7" ht="12.75">
      <c r="A663" s="1"/>
      <c r="B663" s="1"/>
      <c r="C663" s="1"/>
      <c r="D663" s="1"/>
      <c r="E663" s="1"/>
      <c r="F663" s="1"/>
      <c r="G663" s="1"/>
    </row>
    <row r="664" spans="1:7" ht="12.75">
      <c r="A664" s="1"/>
      <c r="B664" s="1"/>
      <c r="C664" s="1"/>
      <c r="D664" s="1"/>
      <c r="E664" s="1"/>
      <c r="F664" s="1"/>
      <c r="G664" s="1"/>
    </row>
    <row r="665" spans="1:7" ht="12.75">
      <c r="A665" s="1"/>
      <c r="B665" s="1"/>
      <c r="C665" s="1"/>
      <c r="D665" s="1"/>
      <c r="E665" s="1"/>
      <c r="F665" s="1"/>
      <c r="G665" s="1"/>
    </row>
    <row r="666" spans="1:7" ht="12.75">
      <c r="A666" s="1"/>
      <c r="B666" s="1"/>
      <c r="C666" s="1"/>
      <c r="D666" s="1"/>
      <c r="E666" s="1"/>
      <c r="F666" s="1"/>
      <c r="G666" s="1"/>
    </row>
    <row r="667" spans="1:7" ht="12.75">
      <c r="A667" s="1"/>
      <c r="B667" s="1"/>
      <c r="C667" s="1"/>
      <c r="D667" s="1"/>
      <c r="E667" s="1"/>
      <c r="F667" s="1"/>
      <c r="G667" s="1"/>
    </row>
    <row r="668" spans="1:7" ht="12.75">
      <c r="A668" s="1"/>
      <c r="B668" s="1"/>
      <c r="C668" s="1"/>
      <c r="D668" s="1"/>
      <c r="E668" s="1"/>
      <c r="F668" s="1"/>
      <c r="G668" s="1"/>
    </row>
    <row r="669" spans="1:7" ht="12.75">
      <c r="A669" s="1"/>
      <c r="B669" s="1"/>
      <c r="C669" s="1"/>
      <c r="D669" s="1"/>
      <c r="E669" s="1"/>
      <c r="F669" s="1"/>
      <c r="G669" s="1"/>
    </row>
    <row r="670" spans="1:7" ht="12.75">
      <c r="A670" s="1"/>
      <c r="B670" s="1"/>
      <c r="C670" s="1"/>
      <c r="D670" s="1"/>
      <c r="E670" s="1"/>
      <c r="F670" s="1"/>
      <c r="G670" s="1"/>
    </row>
    <row r="671" spans="1:7" ht="12.75">
      <c r="A671" s="1"/>
      <c r="B671" s="1"/>
      <c r="C671" s="1"/>
      <c r="D671" s="1"/>
      <c r="E671" s="1"/>
      <c r="F671" s="1"/>
      <c r="G671" s="1"/>
    </row>
    <row r="672" spans="1:7" ht="12.75">
      <c r="A672" s="1"/>
      <c r="B672" s="1"/>
      <c r="C672" s="1"/>
      <c r="D672" s="1"/>
      <c r="E672" s="1"/>
      <c r="F672" s="1"/>
      <c r="G672" s="1"/>
    </row>
    <row r="673" spans="1:7" ht="12.75">
      <c r="A673" s="1"/>
      <c r="B673" s="1"/>
      <c r="C673" s="1"/>
      <c r="D673" s="1"/>
      <c r="E673" s="1"/>
      <c r="F673" s="1"/>
      <c r="G673" s="1"/>
    </row>
    <row r="674" spans="1:7" ht="12.75">
      <c r="A674" s="1"/>
      <c r="B674" s="1"/>
      <c r="C674" s="1"/>
      <c r="D674" s="1"/>
      <c r="E674" s="1"/>
      <c r="F674" s="1"/>
      <c r="G674" s="1"/>
    </row>
    <row r="675" spans="1:7" ht="12.75">
      <c r="A675" s="1"/>
      <c r="B675" s="1"/>
      <c r="C675" s="1"/>
      <c r="D675" s="1"/>
      <c r="E675" s="1"/>
      <c r="F675" s="1"/>
      <c r="G675" s="1"/>
    </row>
    <row r="676" spans="1:7" ht="12.75">
      <c r="A676" s="1"/>
      <c r="B676" s="1"/>
      <c r="C676" s="1"/>
      <c r="D676" s="1"/>
      <c r="E676" s="1"/>
      <c r="F676" s="1"/>
      <c r="G676" s="1"/>
    </row>
    <row r="677" spans="1:7" ht="12.75">
      <c r="A677" s="1"/>
      <c r="B677" s="1"/>
      <c r="C677" s="1"/>
      <c r="D677" s="1"/>
      <c r="E677" s="1"/>
      <c r="F677" s="1"/>
      <c r="G677" s="1"/>
    </row>
    <row r="678" spans="1:7" ht="12.75">
      <c r="A678" s="1"/>
      <c r="B678" s="1"/>
      <c r="C678" s="1"/>
      <c r="D678" s="1"/>
      <c r="E678" s="1"/>
      <c r="F678" s="1"/>
      <c r="G678" s="1"/>
    </row>
    <row r="679" spans="1:7" ht="12.75">
      <c r="A679" s="1"/>
      <c r="B679" s="1"/>
      <c r="C679" s="1"/>
      <c r="D679" s="1"/>
      <c r="E679" s="1"/>
      <c r="F679" s="1"/>
      <c r="G679" s="1"/>
    </row>
    <row r="680" spans="1:7" ht="12.75">
      <c r="A680" s="1"/>
      <c r="B680" s="1"/>
      <c r="C680" s="1"/>
      <c r="D680" s="1"/>
      <c r="E680" s="1"/>
      <c r="F680" s="1"/>
      <c r="G680" s="1"/>
    </row>
    <row r="681" spans="1:7" ht="12.75">
      <c r="A681" s="1"/>
      <c r="B681" s="1"/>
      <c r="C681" s="1"/>
      <c r="D681" s="1"/>
      <c r="E681" s="1"/>
      <c r="F681" s="1"/>
      <c r="G681" s="1"/>
    </row>
    <row r="682" spans="1:7" ht="12.75">
      <c r="A682" s="1"/>
      <c r="B682" s="1"/>
      <c r="C682" s="1"/>
      <c r="D682" s="1"/>
      <c r="E682" s="1"/>
      <c r="F682" s="1"/>
      <c r="G682" s="1"/>
    </row>
    <row r="683" spans="1:7" ht="12.75">
      <c r="A683" s="1"/>
      <c r="B683" s="1"/>
      <c r="C683" s="1"/>
      <c r="D683" s="1"/>
      <c r="E683" s="1"/>
      <c r="F683" s="1"/>
      <c r="G683" s="1"/>
    </row>
    <row r="684" spans="1:7" ht="12.75">
      <c r="A684" s="1"/>
      <c r="B684" s="1"/>
      <c r="C684" s="1"/>
      <c r="D684" s="1"/>
      <c r="E684" s="1"/>
      <c r="F684" s="1"/>
      <c r="G684" s="1"/>
    </row>
    <row r="685" spans="1:7" ht="12.75">
      <c r="A685" s="1"/>
      <c r="B685" s="1"/>
      <c r="C685" s="1"/>
      <c r="D685" s="1"/>
      <c r="E685" s="1"/>
      <c r="F685" s="1"/>
      <c r="G685" s="1"/>
    </row>
    <row r="686" spans="1:7" ht="12.75">
      <c r="A686" s="1"/>
      <c r="B686" s="1"/>
      <c r="C686" s="1"/>
      <c r="D686" s="1"/>
      <c r="E686" s="1"/>
      <c r="F686" s="1"/>
      <c r="G686" s="1"/>
    </row>
    <row r="687" spans="1:7" ht="12.75">
      <c r="A687" s="1"/>
      <c r="B687" s="1"/>
      <c r="C687" s="1"/>
      <c r="D687" s="1"/>
      <c r="E687" s="1"/>
      <c r="F687" s="1"/>
      <c r="G687" s="1"/>
    </row>
    <row r="688" spans="1:7" ht="12.75">
      <c r="A688" s="1"/>
      <c r="B688" s="1"/>
      <c r="C688" s="1"/>
      <c r="D688" s="1"/>
      <c r="E688" s="1"/>
      <c r="F688" s="1"/>
      <c r="G688" s="1"/>
    </row>
    <row r="689" spans="1:7" ht="12.75">
      <c r="A689" s="1"/>
      <c r="B689" s="1"/>
      <c r="C689" s="1"/>
      <c r="D689" s="1"/>
      <c r="E689" s="1"/>
      <c r="F689" s="1"/>
      <c r="G689" s="1"/>
    </row>
    <row r="690" spans="1:7" ht="12.75">
      <c r="A690" s="1"/>
      <c r="B690" s="1"/>
      <c r="C690" s="1"/>
      <c r="D690" s="1"/>
      <c r="E690" s="1"/>
      <c r="F690" s="1"/>
      <c r="G690" s="1"/>
    </row>
    <row r="691" spans="1:7" ht="12.75">
      <c r="A691" s="1"/>
      <c r="B691" s="1"/>
      <c r="C691" s="1"/>
      <c r="D691" s="1"/>
      <c r="E691" s="1"/>
      <c r="F691" s="1"/>
      <c r="G691" s="1"/>
    </row>
    <row r="692" spans="1:7" ht="12.75">
      <c r="A692" s="1"/>
      <c r="B692" s="1"/>
      <c r="C692" s="1"/>
      <c r="D692" s="1"/>
      <c r="E692" s="1"/>
      <c r="F692" s="1"/>
      <c r="G692" s="1"/>
    </row>
    <row r="693" spans="1:7" ht="12.75">
      <c r="A693" s="1"/>
      <c r="B693" s="1"/>
      <c r="C693" s="1"/>
      <c r="D693" s="1"/>
      <c r="E693" s="1"/>
      <c r="F693" s="1"/>
      <c r="G693" s="1"/>
    </row>
    <row r="694" spans="1:7" ht="12.75">
      <c r="A694" s="1"/>
      <c r="B694" s="1"/>
      <c r="C694" s="1"/>
      <c r="D694" s="1"/>
      <c r="E694" s="1"/>
      <c r="F694" s="1"/>
      <c r="G694" s="1"/>
    </row>
    <row r="695" spans="1:7" ht="12.75">
      <c r="A695" s="1"/>
      <c r="B695" s="1"/>
      <c r="C695" s="1"/>
      <c r="D695" s="1"/>
      <c r="E695" s="1"/>
      <c r="F695" s="1"/>
      <c r="G695" s="1"/>
    </row>
    <row r="696" spans="1:7" ht="12.75">
      <c r="A696" s="1"/>
      <c r="B696" s="1"/>
      <c r="C696" s="1"/>
      <c r="D696" s="1"/>
      <c r="E696" s="1"/>
      <c r="F696" s="1"/>
      <c r="G696" s="1"/>
    </row>
    <row r="697" spans="1:7" ht="12.75">
      <c r="A697" s="1"/>
      <c r="B697" s="1"/>
      <c r="C697" s="1"/>
      <c r="D697" s="1"/>
      <c r="E697" s="1"/>
      <c r="F697" s="1"/>
      <c r="G697" s="1"/>
    </row>
    <row r="698" spans="1:7" ht="12.75">
      <c r="A698" s="1"/>
      <c r="B698" s="1"/>
      <c r="C698" s="1"/>
      <c r="D698" s="1"/>
      <c r="E698" s="1"/>
      <c r="F698" s="1"/>
      <c r="G698" s="1"/>
    </row>
    <row r="699" spans="1:7" ht="12.75">
      <c r="A699" s="1"/>
      <c r="B699" s="1"/>
      <c r="C699" s="1"/>
      <c r="D699" s="1"/>
      <c r="E699" s="1"/>
      <c r="F699" s="1"/>
      <c r="G699" s="1"/>
    </row>
    <row r="700" spans="1:7" ht="12.75">
      <c r="A700" s="1"/>
      <c r="B700" s="1"/>
      <c r="C700" s="1"/>
      <c r="D700" s="1"/>
      <c r="E700" s="1"/>
      <c r="F700" s="1"/>
      <c r="G700" s="1"/>
    </row>
    <row r="701" spans="1:7" ht="12.75">
      <c r="A701" s="1"/>
      <c r="B701" s="1"/>
      <c r="C701" s="1"/>
      <c r="D701" s="1"/>
      <c r="E701" s="1"/>
      <c r="F701" s="1"/>
      <c r="G701" s="1"/>
    </row>
    <row r="702" spans="1:7" ht="12.75">
      <c r="A702" s="1"/>
      <c r="B702" s="1"/>
      <c r="C702" s="1"/>
      <c r="D702" s="1"/>
      <c r="E702" s="1"/>
      <c r="F702" s="1"/>
      <c r="G702" s="1"/>
    </row>
    <row r="703" spans="1:7" ht="12.75">
      <c r="A703" s="1"/>
      <c r="B703" s="1"/>
      <c r="C703" s="1"/>
      <c r="D703" s="1"/>
      <c r="E703" s="1"/>
      <c r="F703" s="1"/>
      <c r="G703" s="1"/>
    </row>
    <row r="704" spans="1:7" ht="12.75">
      <c r="A704" s="1"/>
      <c r="B704" s="1"/>
      <c r="C704" s="1"/>
      <c r="D704" s="1"/>
      <c r="E704" s="1"/>
      <c r="F704" s="1"/>
      <c r="G704" s="1"/>
    </row>
    <row r="705" spans="1:7" ht="12.75">
      <c r="A705" s="1"/>
      <c r="B705" s="1"/>
      <c r="C705" s="1"/>
      <c r="D705" s="1"/>
      <c r="E705" s="1"/>
      <c r="F705" s="1"/>
      <c r="G705" s="1"/>
    </row>
    <row r="706" spans="1:7" ht="12.75">
      <c r="A706" s="1"/>
      <c r="B706" s="1"/>
      <c r="C706" s="1"/>
      <c r="D706" s="1"/>
      <c r="E706" s="1"/>
      <c r="F706" s="1"/>
      <c r="G706" s="1"/>
    </row>
    <row r="707" spans="1:7" ht="12.75">
      <c r="A707" s="1"/>
      <c r="B707" s="1"/>
      <c r="C707" s="1"/>
      <c r="D707" s="1"/>
      <c r="E707" s="1"/>
      <c r="F707" s="1"/>
      <c r="G707" s="1"/>
    </row>
    <row r="708" spans="1:7" ht="12.75">
      <c r="A708" s="1"/>
      <c r="B708" s="1"/>
      <c r="C708" s="1"/>
      <c r="D708" s="1"/>
      <c r="E708" s="1"/>
      <c r="F708" s="1"/>
      <c r="G708" s="1"/>
    </row>
    <row r="709" spans="1:7" ht="12.75">
      <c r="A709" s="1"/>
      <c r="B709" s="1"/>
      <c r="C709" s="1"/>
      <c r="D709" s="1"/>
      <c r="E709" s="1"/>
      <c r="F709" s="1"/>
      <c r="G709" s="1"/>
    </row>
    <row r="710" spans="1:7" ht="12.75">
      <c r="A710" s="1"/>
      <c r="B710" s="1"/>
      <c r="C710" s="1"/>
      <c r="D710" s="1"/>
      <c r="E710" s="1"/>
      <c r="F710" s="1"/>
      <c r="G710" s="1"/>
    </row>
    <row r="711" spans="1:7" ht="12.75">
      <c r="A711" s="1"/>
      <c r="B711" s="1"/>
      <c r="C711" s="1"/>
      <c r="D711" s="1"/>
      <c r="E711" s="1"/>
      <c r="F711" s="1"/>
      <c r="G711" s="1"/>
    </row>
    <row r="712" spans="1:7" ht="12.75">
      <c r="A712" s="1"/>
      <c r="B712" s="1"/>
      <c r="C712" s="1"/>
      <c r="D712" s="1"/>
      <c r="E712" s="1"/>
      <c r="F712" s="1"/>
      <c r="G712" s="1"/>
    </row>
    <row r="713" spans="1:7" ht="12.75">
      <c r="A713" s="1"/>
      <c r="B713" s="1"/>
      <c r="C713" s="1"/>
      <c r="D713" s="1"/>
      <c r="E713" s="1"/>
      <c r="F713" s="1"/>
      <c r="G713" s="1"/>
    </row>
    <row r="714" spans="1:7" ht="12.75">
      <c r="A714" s="1"/>
      <c r="B714" s="1"/>
      <c r="C714" s="1"/>
      <c r="D714" s="1"/>
      <c r="E714" s="1"/>
      <c r="F714" s="1"/>
      <c r="G714" s="1"/>
    </row>
    <row r="715" spans="1:7" ht="12.75">
      <c r="A715" s="1"/>
      <c r="B715" s="1"/>
      <c r="C715" s="1"/>
      <c r="D715" s="1"/>
      <c r="E715" s="1"/>
      <c r="F715" s="1"/>
      <c r="G715" s="1"/>
    </row>
    <row r="716" spans="1:7" ht="12.75">
      <c r="A716" s="1"/>
      <c r="B716" s="1"/>
      <c r="C716" s="1"/>
      <c r="D716" s="1"/>
      <c r="E716" s="1"/>
      <c r="F716" s="1"/>
      <c r="G716" s="1"/>
    </row>
    <row r="717" spans="1:7" ht="12.75">
      <c r="A717" s="1"/>
      <c r="B717" s="1"/>
      <c r="C717" s="1"/>
      <c r="D717" s="1"/>
      <c r="E717" s="1"/>
      <c r="F717" s="1"/>
      <c r="G717" s="1"/>
    </row>
    <row r="718" spans="1:7" ht="12.75">
      <c r="A718" s="1"/>
      <c r="B718" s="1"/>
      <c r="C718" s="1"/>
      <c r="D718" s="1"/>
      <c r="E718" s="1"/>
      <c r="F718" s="1"/>
      <c r="G718" s="1"/>
    </row>
    <row r="719" spans="1:7" ht="12.75">
      <c r="A719" s="1"/>
      <c r="B719" s="1"/>
      <c r="C719" s="1"/>
      <c r="D719" s="1"/>
      <c r="E719" s="1"/>
      <c r="F719" s="1"/>
      <c r="G719" s="1"/>
    </row>
    <row r="720" spans="1:7" ht="12.75">
      <c r="A720" s="1"/>
      <c r="B720" s="1"/>
      <c r="C720" s="1"/>
      <c r="D720" s="1"/>
      <c r="E720" s="1"/>
      <c r="F720" s="1"/>
      <c r="G720" s="1"/>
    </row>
    <row r="721" spans="1:7" ht="12.75">
      <c r="A721" s="1"/>
      <c r="B721" s="1"/>
      <c r="C721" s="1"/>
      <c r="D721" s="1"/>
      <c r="E721" s="1"/>
      <c r="F721" s="1"/>
      <c r="G721" s="1"/>
    </row>
    <row r="722" spans="1:7" ht="12.75">
      <c r="A722" s="1"/>
      <c r="B722" s="1"/>
      <c r="C722" s="1"/>
      <c r="D722" s="1"/>
      <c r="E722" s="1"/>
      <c r="F722" s="1"/>
      <c r="G722" s="1"/>
    </row>
    <row r="723" spans="1:7" ht="12.75">
      <c r="A723" s="1"/>
      <c r="B723" s="1"/>
      <c r="C723" s="1"/>
      <c r="D723" s="1"/>
      <c r="E723" s="1"/>
      <c r="F723" s="1"/>
      <c r="G723" s="1"/>
    </row>
    <row r="724" spans="1:7" ht="12.75">
      <c r="A724" s="1"/>
      <c r="B724" s="1"/>
      <c r="C724" s="1"/>
      <c r="D724" s="1"/>
      <c r="E724" s="1"/>
      <c r="F724" s="1"/>
      <c r="G724" s="1"/>
    </row>
    <row r="725" spans="1:7" ht="12.75">
      <c r="A725" s="1"/>
      <c r="B725" s="1"/>
      <c r="C725" s="1"/>
      <c r="D725" s="1"/>
      <c r="E725" s="1"/>
      <c r="F725" s="1"/>
      <c r="G725" s="1"/>
    </row>
    <row r="726" spans="1:7" ht="12.75">
      <c r="A726" s="1"/>
      <c r="B726" s="1"/>
      <c r="C726" s="1"/>
      <c r="D726" s="1"/>
      <c r="E726" s="1"/>
      <c r="F726" s="1"/>
      <c r="G726" s="1"/>
    </row>
    <row r="727" spans="1:7" ht="12.75">
      <c r="A727" s="1"/>
      <c r="B727" s="1"/>
      <c r="C727" s="1"/>
      <c r="D727" s="1"/>
      <c r="E727" s="1"/>
      <c r="F727" s="1"/>
      <c r="G727" s="1"/>
    </row>
    <row r="728" spans="1:7" ht="12.75">
      <c r="A728" s="1"/>
      <c r="B728" s="1"/>
      <c r="C728" s="1"/>
      <c r="D728" s="1"/>
      <c r="E728" s="1"/>
      <c r="F728" s="1"/>
      <c r="G728" s="1"/>
    </row>
    <row r="729" spans="1:7" ht="12.75">
      <c r="A729" s="1"/>
      <c r="B729" s="1"/>
      <c r="C729" s="1"/>
      <c r="D729" s="1"/>
      <c r="E729" s="1"/>
      <c r="F729" s="1"/>
      <c r="G729" s="1"/>
    </row>
    <row r="730" spans="1:7" ht="12.75">
      <c r="A730" s="1"/>
      <c r="B730" s="1"/>
      <c r="C730" s="1"/>
      <c r="D730" s="1"/>
      <c r="E730" s="1"/>
      <c r="F730" s="1"/>
      <c r="G730" s="1"/>
    </row>
    <row r="731" spans="1:7" ht="12.75">
      <c r="A731" s="1"/>
      <c r="B731" s="1"/>
      <c r="C731" s="1"/>
      <c r="D731" s="1"/>
      <c r="E731" s="1"/>
      <c r="F731" s="1"/>
      <c r="G731" s="1"/>
    </row>
    <row r="732" spans="1:7" ht="12.75">
      <c r="A732" s="1"/>
      <c r="B732" s="1"/>
      <c r="C732" s="1"/>
      <c r="D732" s="1"/>
      <c r="E732" s="1"/>
      <c r="F732" s="1"/>
      <c r="G732" s="1"/>
    </row>
    <row r="733" spans="1:7" ht="12.75">
      <c r="A733" s="1"/>
      <c r="B733" s="1"/>
      <c r="C733" s="1"/>
      <c r="D733" s="1"/>
      <c r="E733" s="1"/>
      <c r="F733" s="1"/>
      <c r="G733" s="1"/>
    </row>
    <row r="734" spans="1:7" ht="12.75">
      <c r="A734" s="1"/>
      <c r="B734" s="1"/>
      <c r="C734" s="1"/>
      <c r="D734" s="1"/>
      <c r="E734" s="1"/>
      <c r="F734" s="1"/>
      <c r="G734" s="1"/>
    </row>
    <row r="735" spans="1:7" ht="12.75">
      <c r="A735" s="1"/>
      <c r="B735" s="1"/>
      <c r="C735" s="1"/>
      <c r="D735" s="1"/>
      <c r="E735" s="1"/>
      <c r="F735" s="1"/>
      <c r="G735" s="1"/>
    </row>
    <row r="736" spans="1:7" ht="12.75">
      <c r="A736" s="1"/>
      <c r="B736" s="1"/>
      <c r="C736" s="1"/>
      <c r="D736" s="1"/>
      <c r="E736" s="1"/>
      <c r="F736" s="1"/>
      <c r="G736" s="1"/>
    </row>
    <row r="737" spans="1:7" ht="12.75">
      <c r="A737" s="1"/>
      <c r="B737" s="1"/>
      <c r="C737" s="1"/>
      <c r="D737" s="1"/>
      <c r="E737" s="1"/>
      <c r="F737" s="1"/>
      <c r="G737" s="1"/>
    </row>
    <row r="738" spans="1:7" ht="12.75">
      <c r="A738" s="1"/>
      <c r="B738" s="1"/>
      <c r="C738" s="1"/>
      <c r="D738" s="1"/>
      <c r="E738" s="1"/>
      <c r="F738" s="1"/>
      <c r="G738" s="1"/>
    </row>
    <row r="739" spans="1:7" ht="12.75">
      <c r="A739" s="1"/>
      <c r="B739" s="1"/>
      <c r="C739" s="1"/>
      <c r="D739" s="1"/>
      <c r="E739" s="1"/>
      <c r="F739" s="1"/>
      <c r="G739" s="1"/>
    </row>
    <row r="740" spans="1:7" ht="12.75">
      <c r="A740" s="1"/>
      <c r="B740" s="1"/>
      <c r="C740" s="1"/>
      <c r="D740" s="1"/>
      <c r="E740" s="1"/>
      <c r="F740" s="1"/>
      <c r="G740" s="1"/>
    </row>
    <row r="741" spans="1:7" ht="12.75">
      <c r="A741" s="1"/>
      <c r="B741" s="1"/>
      <c r="C741" s="1"/>
      <c r="D741" s="1"/>
      <c r="E741" s="1"/>
      <c r="F741" s="1"/>
      <c r="G741" s="1"/>
    </row>
    <row r="742" spans="1:7" ht="12.75">
      <c r="A742" s="1"/>
      <c r="B742" s="1"/>
      <c r="C742" s="1"/>
      <c r="D742" s="1"/>
      <c r="E742" s="1"/>
      <c r="F742" s="1"/>
      <c r="G742" s="1"/>
    </row>
    <row r="743" spans="1:7" ht="12.75">
      <c r="A743" s="1"/>
      <c r="B743" s="1"/>
      <c r="C743" s="1"/>
      <c r="D743" s="1"/>
      <c r="E743" s="1"/>
      <c r="F743" s="1"/>
      <c r="G743" s="1"/>
    </row>
    <row r="744" spans="1:7" ht="12.75">
      <c r="A744" s="1"/>
      <c r="B744" s="1"/>
      <c r="C744" s="1"/>
      <c r="D744" s="1"/>
      <c r="E744" s="1"/>
      <c r="F744" s="1"/>
      <c r="G744" s="1"/>
    </row>
    <row r="745" spans="1:7" ht="12.75">
      <c r="A745" s="1"/>
      <c r="B745" s="1"/>
      <c r="C745" s="1"/>
      <c r="D745" s="1"/>
      <c r="E745" s="1"/>
      <c r="F745" s="1"/>
      <c r="G745" s="1"/>
    </row>
    <row r="746" spans="1:7" ht="12.75">
      <c r="A746" s="1"/>
      <c r="B746" s="1"/>
      <c r="C746" s="1"/>
      <c r="D746" s="1"/>
      <c r="E746" s="1"/>
      <c r="F746" s="1"/>
      <c r="G746" s="1"/>
    </row>
    <row r="747" spans="1:7" ht="12.75">
      <c r="A747" s="1"/>
      <c r="B747" s="1"/>
      <c r="C747" s="1"/>
      <c r="D747" s="1"/>
      <c r="E747" s="1"/>
      <c r="F747" s="1"/>
      <c r="G747" s="1"/>
    </row>
    <row r="748" spans="1:7" ht="12.75">
      <c r="A748" s="1"/>
      <c r="B748" s="1"/>
      <c r="C748" s="1"/>
      <c r="D748" s="1"/>
      <c r="E748" s="1"/>
      <c r="F748" s="1"/>
      <c r="G748" s="1"/>
    </row>
    <row r="749" spans="1:7" ht="12.75">
      <c r="A749" s="1"/>
      <c r="B749" s="1"/>
      <c r="C749" s="1"/>
      <c r="D749" s="1"/>
      <c r="E749" s="1"/>
      <c r="F749" s="1"/>
      <c r="G749" s="1"/>
    </row>
    <row r="750" spans="1:7" ht="12.75">
      <c r="A750" s="1"/>
      <c r="B750" s="1"/>
      <c r="C750" s="1"/>
      <c r="D750" s="1"/>
      <c r="E750" s="1"/>
      <c r="F750" s="1"/>
      <c r="G750" s="1"/>
    </row>
    <row r="751" spans="1:7" ht="12.75">
      <c r="A751" s="1"/>
      <c r="B751" s="1"/>
      <c r="C751" s="1"/>
      <c r="D751" s="1"/>
      <c r="E751" s="1"/>
      <c r="F751" s="1"/>
      <c r="G751" s="1"/>
    </row>
    <row r="752" spans="1:7" ht="12.75">
      <c r="A752" s="1"/>
      <c r="B752" s="1"/>
      <c r="C752" s="1"/>
      <c r="D752" s="1"/>
      <c r="E752" s="1"/>
      <c r="F752" s="1"/>
      <c r="G752" s="1"/>
    </row>
    <row r="753" spans="1:7" ht="12.75">
      <c r="A753" s="1"/>
      <c r="B753" s="1"/>
      <c r="C753" s="1"/>
      <c r="D753" s="1"/>
      <c r="E753" s="1"/>
      <c r="F753" s="1"/>
      <c r="G753" s="1"/>
    </row>
    <row r="754" spans="1:7" ht="12.75">
      <c r="A754" s="1"/>
      <c r="B754" s="1"/>
      <c r="C754" s="1"/>
      <c r="D754" s="1"/>
      <c r="E754" s="1"/>
      <c r="F754" s="1"/>
      <c r="G754" s="1"/>
    </row>
    <row r="755" spans="1:7" ht="12.75">
      <c r="A755" s="1"/>
      <c r="B755" s="1"/>
      <c r="C755" s="1"/>
      <c r="D755" s="1"/>
      <c r="E755" s="1"/>
      <c r="F755" s="1"/>
      <c r="G755" s="1"/>
    </row>
    <row r="756" spans="1:7" ht="12.75">
      <c r="A756" s="1"/>
      <c r="B756" s="1"/>
      <c r="C756" s="1"/>
      <c r="D756" s="1"/>
      <c r="E756" s="1"/>
      <c r="F756" s="1"/>
      <c r="G756" s="1"/>
    </row>
    <row r="757" spans="1:7" ht="12.75">
      <c r="A757" s="1"/>
      <c r="B757" s="1"/>
      <c r="C757" s="1"/>
      <c r="D757" s="1"/>
      <c r="E757" s="1"/>
      <c r="F757" s="1"/>
      <c r="G757" s="1"/>
    </row>
    <row r="758" spans="1:7" ht="12.75">
      <c r="A758" s="1"/>
      <c r="B758" s="1"/>
      <c r="C758" s="1"/>
      <c r="D758" s="1"/>
      <c r="E758" s="1"/>
      <c r="F758" s="1"/>
      <c r="G758" s="1"/>
    </row>
    <row r="759" spans="1:7" ht="12.75">
      <c r="A759" s="1"/>
      <c r="B759" s="1"/>
      <c r="C759" s="1"/>
      <c r="D759" s="1"/>
      <c r="E759" s="1"/>
      <c r="F759" s="1"/>
      <c r="G759" s="1"/>
    </row>
    <row r="760" spans="1:7" ht="12.75">
      <c r="A760" s="1"/>
      <c r="B760" s="1"/>
      <c r="C760" s="1"/>
      <c r="D760" s="1"/>
      <c r="E760" s="1"/>
      <c r="F760" s="1"/>
      <c r="G760" s="1"/>
    </row>
    <row r="761" spans="1:7" ht="12.75">
      <c r="A761" s="1"/>
      <c r="B761" s="1"/>
      <c r="C761" s="1"/>
      <c r="D761" s="1"/>
      <c r="E761" s="1"/>
      <c r="F761" s="1"/>
      <c r="G761" s="1"/>
    </row>
    <row r="762" spans="1:7" ht="12.75">
      <c r="A762" s="1"/>
      <c r="B762" s="1"/>
      <c r="C762" s="1"/>
      <c r="D762" s="1"/>
      <c r="E762" s="1"/>
      <c r="F762" s="1"/>
      <c r="G762" s="1"/>
    </row>
    <row r="763" spans="1:7" ht="12.75">
      <c r="A763" s="1"/>
      <c r="B763" s="1"/>
      <c r="C763" s="1"/>
      <c r="D763" s="1"/>
      <c r="E763" s="1"/>
      <c r="F763" s="1"/>
      <c r="G763" s="1"/>
    </row>
    <row r="764" spans="1:7" ht="12.75">
      <c r="A764" s="1"/>
      <c r="B764" s="1"/>
      <c r="C764" s="1"/>
      <c r="D764" s="1"/>
      <c r="E764" s="1"/>
      <c r="F764" s="1"/>
      <c r="G764" s="1"/>
    </row>
    <row r="765" spans="1:7" ht="12.75">
      <c r="A765" s="1"/>
      <c r="B765" s="1"/>
      <c r="C765" s="1"/>
      <c r="D765" s="1"/>
      <c r="E765" s="1"/>
      <c r="F765" s="1"/>
      <c r="G765" s="1"/>
    </row>
    <row r="766" spans="1:7" ht="12.75">
      <c r="A766" s="1"/>
      <c r="B766" s="1"/>
      <c r="C766" s="1"/>
      <c r="D766" s="1"/>
      <c r="E766" s="1"/>
      <c r="F766" s="1"/>
      <c r="G766" s="1"/>
    </row>
    <row r="767" spans="1:7" ht="12.75">
      <c r="A767" s="1"/>
      <c r="B767" s="1"/>
      <c r="C767" s="1"/>
      <c r="D767" s="1"/>
      <c r="E767" s="1"/>
      <c r="F767" s="1"/>
      <c r="G767" s="1"/>
    </row>
    <row r="768" spans="1:7" ht="12.75">
      <c r="A768" s="1"/>
      <c r="B768" s="1"/>
      <c r="C768" s="1"/>
      <c r="D768" s="1"/>
      <c r="E768" s="1"/>
      <c r="F768" s="1"/>
      <c r="G768" s="1"/>
    </row>
    <row r="769" spans="1:7" ht="12.75">
      <c r="A769" s="1"/>
      <c r="B769" s="1"/>
      <c r="C769" s="1"/>
      <c r="D769" s="1"/>
      <c r="E769" s="1"/>
      <c r="F769" s="1"/>
      <c r="G769" s="1"/>
    </row>
    <row r="770" spans="1:7" ht="12.75">
      <c r="A770" s="1"/>
      <c r="B770" s="1"/>
      <c r="C770" s="1"/>
      <c r="D770" s="1"/>
      <c r="E770" s="1"/>
      <c r="F770" s="1"/>
      <c r="G770" s="1"/>
    </row>
    <row r="771" spans="1:7" ht="12.75">
      <c r="A771" s="1"/>
      <c r="B771" s="1"/>
      <c r="C771" s="1"/>
      <c r="D771" s="1"/>
      <c r="E771" s="1"/>
      <c r="F771" s="1"/>
      <c r="G771" s="1"/>
    </row>
    <row r="772" spans="1:7" ht="12.75">
      <c r="A772" s="1"/>
      <c r="B772" s="1"/>
      <c r="C772" s="1"/>
      <c r="D772" s="1"/>
      <c r="E772" s="1"/>
      <c r="F772" s="1"/>
      <c r="G772" s="1"/>
    </row>
    <row r="773" spans="1:7" ht="12.75">
      <c r="A773" s="1"/>
      <c r="B773" s="1"/>
      <c r="C773" s="1"/>
      <c r="D773" s="1"/>
      <c r="E773" s="1"/>
      <c r="F773" s="1"/>
      <c r="G773" s="1"/>
    </row>
    <row r="774" spans="1:7" ht="12.75">
      <c r="A774" s="1"/>
      <c r="B774" s="1"/>
      <c r="C774" s="1"/>
      <c r="D774" s="1"/>
      <c r="E774" s="1"/>
      <c r="F774" s="1"/>
      <c r="G774" s="1"/>
    </row>
    <row r="775" spans="1:7" ht="12.75">
      <c r="A775" s="1"/>
      <c r="B775" s="1"/>
      <c r="C775" s="1"/>
      <c r="D775" s="1"/>
      <c r="E775" s="1"/>
      <c r="F775" s="1"/>
      <c r="G775" s="1"/>
    </row>
    <row r="776" spans="1:7" ht="12.75">
      <c r="A776" s="1"/>
      <c r="B776" s="1"/>
      <c r="C776" s="1"/>
      <c r="D776" s="1"/>
      <c r="E776" s="1"/>
      <c r="F776" s="1"/>
      <c r="G776" s="1"/>
    </row>
    <row r="777" spans="1:7" ht="12.75">
      <c r="A777" s="1"/>
      <c r="B777" s="1"/>
      <c r="C777" s="1"/>
      <c r="D777" s="1"/>
      <c r="E777" s="1"/>
      <c r="F777" s="1"/>
      <c r="G777" s="1"/>
    </row>
    <row r="778" spans="1:7" ht="12.75">
      <c r="A778" s="1"/>
      <c r="B778" s="1"/>
      <c r="C778" s="1"/>
      <c r="D778" s="1"/>
      <c r="E778" s="1"/>
      <c r="F778" s="1"/>
      <c r="G778" s="1"/>
    </row>
    <row r="779" spans="1:7" ht="12.75">
      <c r="A779" s="1"/>
      <c r="B779" s="1"/>
      <c r="C779" s="1"/>
      <c r="D779" s="1"/>
      <c r="E779" s="1"/>
      <c r="F779" s="1"/>
      <c r="G779" s="1"/>
    </row>
    <row r="780" spans="1:7" ht="12.75">
      <c r="A780" s="1"/>
      <c r="B780" s="1"/>
      <c r="C780" s="1"/>
      <c r="D780" s="1"/>
      <c r="E780" s="1"/>
      <c r="F780" s="1"/>
      <c r="G780" s="1"/>
    </row>
    <row r="781" spans="1:7" ht="12.75">
      <c r="A781" s="1"/>
      <c r="B781" s="1"/>
      <c r="C781" s="1"/>
      <c r="D781" s="1"/>
      <c r="E781" s="1"/>
      <c r="F781" s="1"/>
      <c r="G781" s="1"/>
    </row>
    <row r="782" spans="1:7" ht="12.75">
      <c r="A782" s="1"/>
      <c r="B782" s="1"/>
      <c r="C782" s="1"/>
      <c r="D782" s="1"/>
      <c r="E782" s="1"/>
      <c r="F782" s="1"/>
      <c r="G782" s="1"/>
    </row>
    <row r="783" spans="1:7" ht="12.75">
      <c r="A783" s="1"/>
      <c r="B783" s="1"/>
      <c r="C783" s="1"/>
      <c r="D783" s="1"/>
      <c r="E783" s="1"/>
      <c r="F783" s="1"/>
      <c r="G783" s="1"/>
    </row>
    <row r="784" spans="1:7" ht="12.75">
      <c r="A784" s="1"/>
      <c r="B784" s="1"/>
      <c r="C784" s="1"/>
      <c r="D784" s="1"/>
      <c r="E784" s="1"/>
      <c r="F784" s="1"/>
      <c r="G784" s="1"/>
    </row>
    <row r="785" spans="1:7" ht="12.75">
      <c r="A785" s="1"/>
      <c r="B785" s="1"/>
      <c r="C785" s="1"/>
      <c r="D785" s="1"/>
      <c r="E785" s="1"/>
      <c r="F785" s="1"/>
      <c r="G785" s="1"/>
    </row>
    <row r="786" spans="1:7" ht="12.75">
      <c r="A786" s="1"/>
      <c r="B786" s="1"/>
      <c r="C786" s="1"/>
      <c r="D786" s="1"/>
      <c r="E786" s="1"/>
      <c r="F786" s="1"/>
      <c r="G786" s="1"/>
    </row>
    <row r="787" spans="1:7" ht="12.75">
      <c r="A787" s="1"/>
      <c r="B787" s="1"/>
      <c r="C787" s="1"/>
      <c r="D787" s="1"/>
      <c r="E787" s="1"/>
      <c r="F787" s="1"/>
      <c r="G787" s="1"/>
    </row>
    <row r="788" spans="1:7" ht="12.75">
      <c r="A788" s="1"/>
      <c r="B788" s="1"/>
      <c r="C788" s="1"/>
      <c r="D788" s="1"/>
      <c r="E788" s="1"/>
      <c r="F788" s="1"/>
      <c r="G788" s="1"/>
    </row>
    <row r="789" spans="1:7" ht="12.75">
      <c r="A789" s="1"/>
      <c r="B789" s="1"/>
      <c r="C789" s="1"/>
      <c r="D789" s="1"/>
      <c r="E789" s="1"/>
      <c r="F789" s="1"/>
      <c r="G789" s="1"/>
    </row>
    <row r="790" spans="1:7" ht="12.75">
      <c r="A790" s="1"/>
      <c r="B790" s="1"/>
      <c r="C790" s="1"/>
      <c r="D790" s="1"/>
      <c r="E790" s="1"/>
      <c r="F790" s="1"/>
      <c r="G790" s="1"/>
    </row>
    <row r="791" spans="1:7" ht="12.75">
      <c r="A791" s="1"/>
      <c r="B791" s="1"/>
      <c r="C791" s="1"/>
      <c r="D791" s="1"/>
      <c r="E791" s="1"/>
      <c r="F791" s="1"/>
      <c r="G791" s="1"/>
    </row>
    <row r="792" spans="1:7" ht="12.75">
      <c r="A792" s="1"/>
      <c r="B792" s="1"/>
      <c r="C792" s="1"/>
      <c r="D792" s="1"/>
      <c r="E792" s="1"/>
      <c r="F792" s="1"/>
      <c r="G792" s="1"/>
    </row>
    <row r="793" spans="1:7" ht="12.75">
      <c r="A793" s="1"/>
      <c r="B793" s="1"/>
      <c r="C793" s="1"/>
      <c r="D793" s="1"/>
      <c r="E793" s="1"/>
      <c r="F793" s="1"/>
      <c r="G793" s="1"/>
    </row>
    <row r="794" spans="1:7" ht="12.75">
      <c r="A794" s="1"/>
      <c r="B794" s="1"/>
      <c r="C794" s="1"/>
      <c r="D794" s="1"/>
      <c r="E794" s="1"/>
      <c r="F794" s="1"/>
      <c r="G794" s="1"/>
    </row>
    <row r="795" spans="1:7" ht="12.75">
      <c r="A795" s="1"/>
      <c r="B795" s="1"/>
      <c r="C795" s="1"/>
      <c r="D795" s="1"/>
      <c r="E795" s="1"/>
      <c r="F795" s="1"/>
      <c r="G795" s="1"/>
    </row>
    <row r="796" spans="1:7" ht="12.75">
      <c r="A796" s="1"/>
      <c r="B796" s="1"/>
      <c r="C796" s="1"/>
      <c r="D796" s="1"/>
      <c r="E796" s="1"/>
      <c r="F796" s="1"/>
      <c r="G796" s="1"/>
    </row>
    <row r="797" spans="1:7" ht="12.75">
      <c r="A797" s="1"/>
      <c r="B797" s="1"/>
      <c r="C797" s="1"/>
      <c r="D797" s="1"/>
      <c r="E797" s="1"/>
      <c r="F797" s="1"/>
      <c r="G797" s="1"/>
    </row>
    <row r="798" spans="1:7" ht="12.75">
      <c r="A798" s="1"/>
      <c r="B798" s="1"/>
      <c r="C798" s="1"/>
      <c r="D798" s="1"/>
      <c r="E798" s="1"/>
      <c r="F798" s="1"/>
      <c r="G798" s="1"/>
    </row>
    <row r="799" spans="1:7" ht="12.75">
      <c r="A799" s="1"/>
      <c r="B799" s="1"/>
      <c r="C799" s="1"/>
      <c r="D799" s="1"/>
      <c r="E799" s="1"/>
      <c r="F799" s="1"/>
      <c r="G799" s="1"/>
    </row>
    <row r="800" spans="1:7" ht="12.75">
      <c r="A800" s="1"/>
      <c r="B800" s="1"/>
      <c r="C800" s="1"/>
      <c r="D800" s="1"/>
      <c r="E800" s="1"/>
      <c r="F800" s="1"/>
      <c r="G800" s="1"/>
    </row>
    <row r="801" spans="1:7" ht="12.75">
      <c r="A801" s="1"/>
      <c r="B801" s="1"/>
      <c r="C801" s="1"/>
      <c r="D801" s="1"/>
      <c r="E801" s="1"/>
      <c r="F801" s="1"/>
      <c r="G801" s="1"/>
    </row>
    <row r="802" spans="1:7" ht="12.75">
      <c r="A802" s="1"/>
      <c r="B802" s="1"/>
      <c r="C802" s="1"/>
      <c r="D802" s="1"/>
      <c r="E802" s="1"/>
      <c r="F802" s="1"/>
      <c r="G802" s="1"/>
    </row>
    <row r="803" spans="1:7" ht="12.75">
      <c r="A803" s="1"/>
      <c r="B803" s="1"/>
      <c r="C803" s="1"/>
      <c r="D803" s="1"/>
      <c r="E803" s="1"/>
      <c r="F803" s="1"/>
      <c r="G803" s="1"/>
    </row>
    <row r="804" spans="1:7" ht="12.75">
      <c r="A804" s="1"/>
      <c r="B804" s="1"/>
      <c r="C804" s="1"/>
      <c r="D804" s="1"/>
      <c r="E804" s="1"/>
      <c r="F804" s="1"/>
      <c r="G804" s="1"/>
    </row>
    <row r="805" spans="1:7" ht="12.75">
      <c r="A805" s="1"/>
      <c r="B805" s="1"/>
      <c r="C805" s="1"/>
      <c r="D805" s="1"/>
      <c r="E805" s="1"/>
      <c r="F805" s="1"/>
      <c r="G805" s="1"/>
    </row>
    <row r="806" spans="1:7" ht="12.75">
      <c r="A806" s="1"/>
      <c r="B806" s="1"/>
      <c r="C806" s="1"/>
      <c r="D806" s="1"/>
      <c r="E806" s="1"/>
      <c r="F806" s="1"/>
      <c r="G806" s="1"/>
    </row>
    <row r="807" spans="1:7" ht="12.75">
      <c r="A807" s="1"/>
      <c r="B807" s="1"/>
      <c r="C807" s="1"/>
      <c r="D807" s="1"/>
      <c r="E807" s="1"/>
      <c r="F807" s="1"/>
      <c r="G807" s="1"/>
    </row>
    <row r="808" spans="1:7" ht="12.75">
      <c r="A808" s="1"/>
      <c r="B808" s="1"/>
      <c r="C808" s="1"/>
      <c r="D808" s="1"/>
      <c r="E808" s="1"/>
      <c r="F808" s="1"/>
      <c r="G808" s="1"/>
    </row>
    <row r="809" spans="1:7" ht="12.75">
      <c r="A809" s="1"/>
      <c r="B809" s="1"/>
      <c r="C809" s="1"/>
      <c r="D809" s="1"/>
      <c r="E809" s="1"/>
      <c r="F809" s="1"/>
      <c r="G809" s="1"/>
    </row>
    <row r="810" spans="1:7" ht="12.75">
      <c r="A810" s="1"/>
      <c r="B810" s="1"/>
      <c r="C810" s="1"/>
      <c r="D810" s="1"/>
      <c r="E810" s="1"/>
      <c r="F810" s="1"/>
      <c r="G810" s="1"/>
    </row>
    <row r="811" spans="1:7" ht="12.75">
      <c r="A811" s="1"/>
      <c r="B811" s="1"/>
      <c r="C811" s="1"/>
      <c r="D811" s="1"/>
      <c r="E811" s="1"/>
      <c r="F811" s="1"/>
      <c r="G811" s="1"/>
    </row>
    <row r="812" spans="1:7" ht="12.75">
      <c r="A812" s="1"/>
      <c r="B812" s="1"/>
      <c r="C812" s="1"/>
      <c r="D812" s="1"/>
      <c r="E812" s="1"/>
      <c r="F812" s="1"/>
      <c r="G812" s="1"/>
    </row>
    <row r="813" spans="1:7" ht="12.75">
      <c r="A813" s="1"/>
      <c r="B813" s="1"/>
      <c r="C813" s="1"/>
      <c r="D813" s="1"/>
      <c r="E813" s="1"/>
      <c r="F813" s="1"/>
      <c r="G813" s="1"/>
    </row>
    <row r="814" spans="1:7" ht="12.75">
      <c r="A814" s="1"/>
      <c r="B814" s="1"/>
      <c r="C814" s="1"/>
      <c r="D814" s="1"/>
      <c r="E814" s="1"/>
      <c r="F814" s="1"/>
      <c r="G814" s="1"/>
    </row>
    <row r="815" spans="1:7" ht="12.75">
      <c r="A815" s="1"/>
      <c r="B815" s="1"/>
      <c r="C815" s="1"/>
      <c r="D815" s="1"/>
      <c r="E815" s="1"/>
      <c r="F815" s="1"/>
      <c r="G815" s="1"/>
    </row>
    <row r="816" spans="1:7" ht="12.75">
      <c r="A816" s="1"/>
      <c r="B816" s="1"/>
      <c r="C816" s="1"/>
      <c r="D816" s="1"/>
      <c r="E816" s="1"/>
      <c r="F816" s="1"/>
      <c r="G816" s="1"/>
    </row>
    <row r="817" spans="1:7" ht="12.75">
      <c r="A817" s="1"/>
      <c r="B817" s="1"/>
      <c r="C817" s="1"/>
      <c r="D817" s="1"/>
      <c r="E817" s="1"/>
      <c r="F817" s="1"/>
      <c r="G817" s="1"/>
    </row>
    <row r="818" spans="1:7" ht="12.75">
      <c r="A818" s="1"/>
      <c r="B818" s="1"/>
      <c r="C818" s="1"/>
      <c r="D818" s="1"/>
      <c r="E818" s="1"/>
      <c r="F818" s="1"/>
      <c r="G818" s="1"/>
    </row>
    <row r="819" spans="1:7" ht="12.75">
      <c r="A819" s="1"/>
      <c r="B819" s="1"/>
      <c r="C819" s="1"/>
      <c r="D819" s="1"/>
      <c r="E819" s="1"/>
      <c r="F819" s="1"/>
      <c r="G819" s="1"/>
    </row>
    <row r="820" spans="1:7" ht="12.75">
      <c r="A820" s="1"/>
      <c r="B820" s="1"/>
      <c r="C820" s="1"/>
      <c r="D820" s="1"/>
      <c r="E820" s="1"/>
      <c r="F820" s="1"/>
      <c r="G820" s="1"/>
    </row>
    <row r="821" spans="1:7" ht="12.75">
      <c r="A821" s="1"/>
      <c r="B821" s="1"/>
      <c r="C821" s="1"/>
      <c r="D821" s="1"/>
      <c r="E821" s="1"/>
      <c r="F821" s="1"/>
      <c r="G821" s="1"/>
    </row>
    <row r="822" spans="1:7" ht="12.75">
      <c r="A822" s="1"/>
      <c r="B822" s="1"/>
      <c r="C822" s="1"/>
      <c r="D822" s="1"/>
      <c r="E822" s="1"/>
      <c r="F822" s="1"/>
      <c r="G822" s="1"/>
    </row>
    <row r="823" spans="1:7" ht="12.75">
      <c r="A823" s="1"/>
      <c r="B823" s="1"/>
      <c r="C823" s="1"/>
      <c r="D823" s="1"/>
      <c r="E823" s="1"/>
      <c r="F823" s="1"/>
      <c r="G823" s="1"/>
    </row>
    <row r="824" spans="1:7" ht="12.75">
      <c r="A824" s="1"/>
      <c r="B824" s="1"/>
      <c r="C824" s="1"/>
      <c r="D824" s="1"/>
      <c r="E824" s="1"/>
      <c r="F824" s="1"/>
      <c r="G824" s="1"/>
    </row>
    <row r="825" spans="1:7" ht="12.75">
      <c r="A825" s="1"/>
      <c r="B825" s="1"/>
      <c r="C825" s="1"/>
      <c r="D825" s="1"/>
      <c r="E825" s="1"/>
      <c r="F825" s="1"/>
      <c r="G825" s="1"/>
    </row>
    <row r="826" spans="1:7" ht="12.75">
      <c r="A826" s="1"/>
      <c r="B826" s="1"/>
      <c r="C826" s="1"/>
      <c r="D826" s="1"/>
      <c r="E826" s="1"/>
      <c r="F826" s="1"/>
      <c r="G826" s="1"/>
    </row>
    <row r="827" spans="1:7" ht="12.75">
      <c r="A827" s="1"/>
      <c r="B827" s="1"/>
      <c r="C827" s="1"/>
      <c r="D827" s="1"/>
      <c r="E827" s="1"/>
      <c r="F827" s="1"/>
      <c r="G827" s="1"/>
    </row>
    <row r="828" spans="1:7" ht="12.75">
      <c r="A828" s="1"/>
      <c r="B828" s="1"/>
      <c r="C828" s="1"/>
      <c r="D828" s="1"/>
      <c r="E828" s="1"/>
      <c r="F828" s="1"/>
      <c r="G828" s="1"/>
    </row>
    <row r="829" spans="1:7" ht="12.75">
      <c r="A829" s="1"/>
      <c r="B829" s="1"/>
      <c r="C829" s="1"/>
      <c r="D829" s="1"/>
      <c r="E829" s="1"/>
      <c r="F829" s="1"/>
      <c r="G829" s="1"/>
    </row>
    <row r="830" spans="1:7" ht="12.75">
      <c r="A830" s="1"/>
      <c r="B830" s="1"/>
      <c r="C830" s="1"/>
      <c r="D830" s="1"/>
      <c r="E830" s="1"/>
      <c r="F830" s="1"/>
      <c r="G830" s="1"/>
    </row>
    <row r="831" spans="1:7" ht="12.75">
      <c r="A831" s="1"/>
      <c r="B831" s="1"/>
      <c r="C831" s="1"/>
      <c r="D831" s="1"/>
      <c r="E831" s="1"/>
      <c r="F831" s="1"/>
      <c r="G831" s="1"/>
    </row>
    <row r="832" spans="1:7" ht="12.75">
      <c r="A832" s="1"/>
      <c r="B832" s="1"/>
      <c r="C832" s="1"/>
      <c r="D832" s="1"/>
      <c r="E832" s="1"/>
      <c r="F832" s="1"/>
      <c r="G832" s="1"/>
    </row>
    <row r="833" spans="1:7" ht="12.75">
      <c r="A833" s="1"/>
      <c r="B833" s="1"/>
      <c r="C833" s="1"/>
      <c r="D833" s="1"/>
      <c r="E833" s="1"/>
      <c r="F833" s="1"/>
      <c r="G833" s="1"/>
    </row>
    <row r="834" spans="1:7" ht="12.75">
      <c r="A834" s="1"/>
      <c r="B834" s="1"/>
      <c r="C834" s="1"/>
      <c r="D834" s="1"/>
      <c r="E834" s="1"/>
      <c r="F834" s="1"/>
      <c r="G834" s="1"/>
    </row>
    <row r="835" spans="1:7" ht="12.75">
      <c r="A835" s="1"/>
      <c r="B835" s="1"/>
      <c r="C835" s="1"/>
      <c r="D835" s="1"/>
      <c r="E835" s="1"/>
      <c r="F835" s="1"/>
      <c r="G835" s="1"/>
    </row>
    <row r="836" spans="1:7" ht="12.75">
      <c r="A836" s="1"/>
      <c r="B836" s="1"/>
      <c r="C836" s="1"/>
      <c r="D836" s="1"/>
      <c r="E836" s="1"/>
      <c r="F836" s="1"/>
      <c r="G836" s="1"/>
    </row>
    <row r="837" spans="1:7" ht="12.75">
      <c r="A837" s="1"/>
      <c r="B837" s="1"/>
      <c r="C837" s="1"/>
      <c r="D837" s="1"/>
      <c r="E837" s="1"/>
      <c r="F837" s="1"/>
      <c r="G837" s="1"/>
    </row>
    <row r="838" spans="1:7" ht="12.75">
      <c r="A838" s="1"/>
      <c r="B838" s="1"/>
      <c r="C838" s="1"/>
      <c r="D838" s="1"/>
      <c r="E838" s="1"/>
      <c r="F838" s="1"/>
      <c r="G838" s="1"/>
    </row>
    <row r="839" spans="1:7" ht="12.75">
      <c r="A839" s="1"/>
      <c r="B839" s="1"/>
      <c r="C839" s="1"/>
      <c r="D839" s="1"/>
      <c r="E839" s="1"/>
      <c r="F839" s="1"/>
      <c r="G839" s="1"/>
    </row>
    <row r="840" spans="1:7" ht="12.75">
      <c r="A840" s="1"/>
      <c r="B840" s="1"/>
      <c r="C840" s="1"/>
      <c r="D840" s="1"/>
      <c r="E840" s="1"/>
      <c r="F840" s="1"/>
      <c r="G840" s="1"/>
    </row>
    <row r="841" spans="1:7" ht="12.75">
      <c r="A841" s="1"/>
      <c r="B841" s="1"/>
      <c r="C841" s="1"/>
      <c r="D841" s="1"/>
      <c r="E841" s="1"/>
      <c r="F841" s="1"/>
      <c r="G841" s="1"/>
    </row>
    <row r="842" spans="1:7" ht="12.75">
      <c r="A842" s="1"/>
      <c r="B842" s="1"/>
      <c r="C842" s="1"/>
      <c r="D842" s="1"/>
      <c r="E842" s="1"/>
      <c r="F842" s="1"/>
      <c r="G842" s="1"/>
    </row>
    <row r="843" spans="1:7" ht="12.75">
      <c r="A843" s="1"/>
      <c r="B843" s="1"/>
      <c r="C843" s="1"/>
      <c r="D843" s="1"/>
      <c r="E843" s="1"/>
      <c r="F843" s="1"/>
      <c r="G843" s="1"/>
    </row>
    <row r="844" spans="1:7" ht="12.75">
      <c r="A844" s="1"/>
      <c r="B844" s="1"/>
      <c r="C844" s="1"/>
      <c r="D844" s="1"/>
      <c r="E844" s="1"/>
      <c r="F844" s="1"/>
      <c r="G844" s="1"/>
    </row>
    <row r="845" spans="1:7" ht="12.75">
      <c r="A845" s="1"/>
      <c r="B845" s="1"/>
      <c r="C845" s="1"/>
      <c r="D845" s="1"/>
      <c r="E845" s="1"/>
      <c r="F845" s="1"/>
      <c r="G845" s="1"/>
    </row>
    <row r="846" spans="1:7" ht="12.75">
      <c r="A846" s="1"/>
      <c r="B846" s="1"/>
      <c r="C846" s="1"/>
      <c r="D846" s="1"/>
      <c r="E846" s="1"/>
      <c r="F846" s="1"/>
      <c r="G846" s="1"/>
    </row>
    <row r="847" spans="1:7" ht="12.75">
      <c r="A847" s="1"/>
      <c r="B847" s="1"/>
      <c r="C847" s="1"/>
      <c r="D847" s="1"/>
      <c r="E847" s="1"/>
      <c r="F847" s="1"/>
      <c r="G847" s="1"/>
    </row>
    <row r="848" spans="1:7" ht="12.75">
      <c r="A848" s="1"/>
      <c r="B848" s="1"/>
      <c r="C848" s="1"/>
      <c r="D848" s="1"/>
      <c r="E848" s="1"/>
      <c r="F848" s="1"/>
      <c r="G848" s="1"/>
    </row>
    <row r="849" spans="1:7" ht="12.75">
      <c r="A849" s="1"/>
      <c r="B849" s="1"/>
      <c r="C849" s="1"/>
      <c r="D849" s="1"/>
      <c r="E849" s="1"/>
      <c r="F849" s="1"/>
      <c r="G849" s="1"/>
    </row>
    <row r="850" spans="1:7" ht="12.75">
      <c r="A850" s="1"/>
      <c r="B850" s="1"/>
      <c r="C850" s="1"/>
      <c r="D850" s="1"/>
      <c r="E850" s="1"/>
      <c r="F850" s="1"/>
      <c r="G850" s="1"/>
    </row>
    <row r="851" spans="1:7" ht="12.75">
      <c r="A851" s="1"/>
      <c r="B851" s="1"/>
      <c r="C851" s="1"/>
      <c r="D851" s="1"/>
      <c r="E851" s="1"/>
      <c r="F851" s="1"/>
      <c r="G851" s="1"/>
    </row>
    <row r="852" spans="1:7" ht="12.75">
      <c r="A852" s="1"/>
      <c r="B852" s="1"/>
      <c r="C852" s="1"/>
      <c r="D852" s="1"/>
      <c r="E852" s="1"/>
      <c r="F852" s="1"/>
      <c r="G852" s="1"/>
    </row>
    <row r="853" spans="1:7" ht="12.75">
      <c r="A853" s="1"/>
      <c r="B853" s="1"/>
      <c r="C853" s="1"/>
      <c r="D853" s="1"/>
      <c r="E853" s="1"/>
      <c r="F853" s="1"/>
      <c r="G853" s="1"/>
    </row>
    <row r="854" spans="1:7" ht="12.75">
      <c r="A854" s="1"/>
      <c r="B854" s="1"/>
      <c r="C854" s="1"/>
      <c r="D854" s="1"/>
      <c r="E854" s="1"/>
      <c r="F854" s="1"/>
      <c r="G854" s="1"/>
    </row>
    <row r="855" spans="1:7" ht="12.75">
      <c r="A855" s="1"/>
      <c r="B855" s="1"/>
      <c r="C855" s="1"/>
      <c r="D855" s="1"/>
      <c r="E855" s="1"/>
      <c r="F855" s="1"/>
      <c r="G855" s="1"/>
    </row>
    <row r="856" spans="1:7" ht="12.75">
      <c r="A856" s="1"/>
      <c r="B856" s="1"/>
      <c r="C856" s="1"/>
      <c r="D856" s="1"/>
      <c r="E856" s="1"/>
      <c r="F856" s="1"/>
      <c r="G856" s="1"/>
    </row>
    <row r="857" spans="1:7" ht="12.75">
      <c r="A857" s="1"/>
      <c r="B857" s="1"/>
      <c r="C857" s="1"/>
      <c r="D857" s="1"/>
      <c r="E857" s="1"/>
      <c r="F857" s="1"/>
      <c r="G857" s="1"/>
    </row>
    <row r="858" spans="1:7" ht="12.75">
      <c r="A858" s="1"/>
      <c r="B858" s="1"/>
      <c r="C858" s="1"/>
      <c r="D858" s="1"/>
      <c r="E858" s="1"/>
      <c r="F858" s="1"/>
      <c r="G858" s="1"/>
    </row>
    <row r="859" spans="1:7" ht="12.75">
      <c r="A859" s="1"/>
      <c r="B859" s="1"/>
      <c r="C859" s="1"/>
      <c r="D859" s="1"/>
      <c r="E859" s="1"/>
      <c r="F859" s="1"/>
      <c r="G859" s="1"/>
    </row>
    <row r="860" spans="1:7" ht="12.75">
      <c r="A860" s="1"/>
      <c r="B860" s="1"/>
      <c r="C860" s="1"/>
      <c r="D860" s="1"/>
      <c r="E860" s="1"/>
      <c r="F860" s="1"/>
      <c r="G860" s="1"/>
    </row>
    <row r="861" spans="1:7" ht="12.75">
      <c r="A861" s="1"/>
      <c r="B861" s="1"/>
      <c r="C861" s="1"/>
      <c r="D861" s="1"/>
      <c r="E861" s="1"/>
      <c r="F861" s="1"/>
      <c r="G861" s="1"/>
    </row>
    <row r="862" spans="1:7" ht="12.75">
      <c r="A862" s="1"/>
      <c r="B862" s="1"/>
      <c r="C862" s="1"/>
      <c r="D862" s="1"/>
      <c r="E862" s="1"/>
      <c r="F862" s="1"/>
      <c r="G862" s="1"/>
    </row>
    <row r="863" spans="1:7" ht="12.75">
      <c r="A863" s="1"/>
      <c r="B863" s="1"/>
      <c r="C863" s="1"/>
      <c r="D863" s="1"/>
      <c r="E863" s="1"/>
      <c r="F863" s="1"/>
      <c r="G863" s="1"/>
    </row>
    <row r="864" spans="1:7" ht="12.75">
      <c r="A864" s="1"/>
      <c r="B864" s="1"/>
      <c r="C864" s="1"/>
      <c r="D864" s="1"/>
      <c r="E864" s="1"/>
      <c r="F864" s="1"/>
      <c r="G864" s="1"/>
    </row>
    <row r="865" spans="1:7" ht="12.75">
      <c r="A865" s="1"/>
      <c r="B865" s="1"/>
      <c r="C865" s="1"/>
      <c r="D865" s="1"/>
      <c r="E865" s="1"/>
      <c r="F865" s="1"/>
      <c r="G865" s="1"/>
    </row>
    <row r="866" spans="1:7" ht="12.75">
      <c r="A866" s="1"/>
      <c r="B866" s="1"/>
      <c r="C866" s="1"/>
      <c r="D866" s="1"/>
      <c r="E866" s="1"/>
      <c r="F866" s="1"/>
      <c r="G866" s="1"/>
    </row>
    <row r="867" spans="1:7" ht="12.75">
      <c r="A867" s="1"/>
      <c r="B867" s="1"/>
      <c r="C867" s="1"/>
      <c r="D867" s="1"/>
      <c r="E867" s="1"/>
      <c r="F867" s="1"/>
      <c r="G867" s="1"/>
    </row>
    <row r="868" spans="1:7" ht="12.75">
      <c r="A868" s="1"/>
      <c r="B868" s="1"/>
      <c r="C868" s="1"/>
      <c r="D868" s="1"/>
      <c r="E868" s="1"/>
      <c r="F868" s="1"/>
      <c r="G868" s="1"/>
    </row>
    <row r="869" spans="1:7" ht="12.75">
      <c r="A869" s="1"/>
      <c r="B869" s="1"/>
      <c r="C869" s="1"/>
      <c r="D869" s="1"/>
      <c r="E869" s="1"/>
      <c r="F869" s="1"/>
      <c r="G869" s="1"/>
    </row>
    <row r="870" spans="1:7" ht="12.75">
      <c r="A870" s="1"/>
      <c r="B870" s="1"/>
      <c r="C870" s="1"/>
      <c r="D870" s="1"/>
      <c r="E870" s="1"/>
      <c r="F870" s="1"/>
      <c r="G870" s="1"/>
    </row>
    <row r="871" spans="1:7" ht="12.75">
      <c r="A871" s="1"/>
      <c r="B871" s="1"/>
      <c r="C871" s="1"/>
      <c r="D871" s="1"/>
      <c r="E871" s="1"/>
      <c r="F871" s="1"/>
      <c r="G871" s="1"/>
    </row>
    <row r="872" spans="1:7" ht="12.75">
      <c r="A872" s="1"/>
      <c r="B872" s="1"/>
      <c r="C872" s="1"/>
      <c r="D872" s="1"/>
      <c r="E872" s="1"/>
      <c r="F872" s="1"/>
      <c r="G872" s="1"/>
    </row>
    <row r="873" spans="1:7" ht="12.75">
      <c r="A873" s="1"/>
      <c r="B873" s="1"/>
      <c r="C873" s="1"/>
      <c r="D873" s="1"/>
      <c r="E873" s="1"/>
      <c r="F873" s="1"/>
      <c r="G873" s="1"/>
    </row>
    <row r="874" spans="1:7" ht="12.75">
      <c r="A874" s="1"/>
      <c r="B874" s="1"/>
      <c r="C874" s="1"/>
      <c r="D874" s="1"/>
      <c r="E874" s="1"/>
      <c r="F874" s="1"/>
      <c r="G874" s="1"/>
    </row>
    <row r="875" spans="1:7" ht="12.75">
      <c r="A875" s="1"/>
      <c r="B875" s="1"/>
      <c r="C875" s="1"/>
      <c r="D875" s="1"/>
      <c r="E875" s="1"/>
      <c r="F875" s="1"/>
      <c r="G875" s="1"/>
    </row>
    <row r="876" spans="1:7" ht="12.75">
      <c r="A876" s="1"/>
      <c r="B876" s="1"/>
      <c r="C876" s="1"/>
      <c r="D876" s="1"/>
      <c r="E876" s="1"/>
      <c r="F876" s="1"/>
      <c r="G876" s="1"/>
    </row>
    <row r="877" spans="1:7" ht="12.75">
      <c r="A877" s="1"/>
      <c r="B877" s="1"/>
      <c r="C877" s="1"/>
      <c r="D877" s="1"/>
      <c r="E877" s="1"/>
      <c r="F877" s="1"/>
      <c r="G877" s="1"/>
    </row>
    <row r="878" spans="1:7" ht="12.75">
      <c r="A878" s="1"/>
      <c r="B878" s="1"/>
      <c r="C878" s="1"/>
      <c r="D878" s="1"/>
      <c r="E878" s="1"/>
      <c r="F878" s="1"/>
      <c r="G878" s="1"/>
    </row>
    <row r="879" spans="1:7" ht="12.75">
      <c r="A879" s="1"/>
      <c r="B879" s="1"/>
      <c r="C879" s="1"/>
      <c r="D879" s="1"/>
      <c r="E879" s="1"/>
      <c r="F879" s="1"/>
      <c r="G879" s="1"/>
    </row>
    <row r="880" spans="1:7" ht="12.75">
      <c r="A880" s="1"/>
      <c r="B880" s="1"/>
      <c r="C880" s="1"/>
      <c r="D880" s="1"/>
      <c r="E880" s="1"/>
      <c r="F880" s="1"/>
      <c r="G880" s="1"/>
    </row>
    <row r="881" spans="1:7" ht="12.75">
      <c r="A881" s="1"/>
      <c r="B881" s="1"/>
      <c r="C881" s="1"/>
      <c r="D881" s="1"/>
      <c r="E881" s="1"/>
      <c r="F881" s="1"/>
      <c r="G881" s="1"/>
    </row>
    <row r="882" spans="1:7" ht="12.75">
      <c r="A882" s="1"/>
      <c r="B882" s="1"/>
      <c r="C882" s="1"/>
      <c r="D882" s="1"/>
      <c r="E882" s="1"/>
      <c r="F882" s="1"/>
      <c r="G882" s="1"/>
    </row>
    <row r="883" spans="1:7" ht="12.75">
      <c r="A883" s="1"/>
      <c r="B883" s="1"/>
      <c r="C883" s="1"/>
      <c r="D883" s="1"/>
      <c r="E883" s="1"/>
      <c r="F883" s="1"/>
      <c r="G883" s="1"/>
    </row>
    <row r="884" spans="1:7" ht="12.75">
      <c r="A884" s="1"/>
      <c r="B884" s="1"/>
      <c r="C884" s="1"/>
      <c r="D884" s="1"/>
      <c r="E884" s="1"/>
      <c r="F884" s="1"/>
      <c r="G884" s="1"/>
    </row>
    <row r="885" spans="1:7" ht="12.75">
      <c r="A885" s="1"/>
      <c r="B885" s="1"/>
      <c r="C885" s="1"/>
      <c r="D885" s="1"/>
      <c r="E885" s="1"/>
      <c r="F885" s="1"/>
      <c r="G885" s="1"/>
    </row>
    <row r="886" spans="1:7" ht="12.75">
      <c r="A886" s="1"/>
      <c r="B886" s="1"/>
      <c r="C886" s="1"/>
      <c r="D886" s="1"/>
      <c r="E886" s="1"/>
      <c r="F886" s="1"/>
      <c r="G886" s="1"/>
    </row>
    <row r="887" spans="1:7" ht="12.75">
      <c r="A887" s="1"/>
      <c r="B887" s="1"/>
      <c r="C887" s="1"/>
      <c r="D887" s="1"/>
      <c r="E887" s="1"/>
      <c r="F887" s="1"/>
      <c r="G887" s="1"/>
    </row>
    <row r="888" spans="1:7" ht="12.75">
      <c r="A888" s="1"/>
      <c r="B888" s="1"/>
      <c r="C888" s="1"/>
      <c r="D888" s="1"/>
      <c r="E888" s="1"/>
      <c r="F888" s="1"/>
      <c r="G888" s="1"/>
    </row>
    <row r="889" spans="1:7" ht="12.75">
      <c r="A889" s="1"/>
      <c r="B889" s="1"/>
      <c r="C889" s="1"/>
      <c r="D889" s="1"/>
      <c r="E889" s="1"/>
      <c r="F889" s="1"/>
      <c r="G889" s="1"/>
    </row>
    <row r="890" spans="1:7" ht="12.75">
      <c r="A890" s="1"/>
      <c r="B890" s="1"/>
      <c r="C890" s="1"/>
      <c r="D890" s="1"/>
      <c r="E890" s="1"/>
      <c r="F890" s="1"/>
      <c r="G890" s="1"/>
    </row>
    <row r="891" spans="1:7" ht="12.75">
      <c r="A891" s="1"/>
      <c r="B891" s="1"/>
      <c r="C891" s="1"/>
      <c r="D891" s="1"/>
      <c r="E891" s="1"/>
      <c r="F891" s="1"/>
      <c r="G891" s="1"/>
    </row>
    <row r="892" spans="1:7" ht="12.75">
      <c r="A892" s="1"/>
      <c r="B892" s="1"/>
      <c r="C892" s="1"/>
      <c r="D892" s="1"/>
      <c r="E892" s="1"/>
      <c r="F892" s="1"/>
      <c r="G892" s="1"/>
    </row>
    <row r="893" spans="1:7" ht="12.75">
      <c r="A893" s="1"/>
      <c r="B893" s="1"/>
      <c r="C893" s="1"/>
      <c r="D893" s="1"/>
      <c r="E893" s="1"/>
      <c r="F893" s="1"/>
      <c r="G893" s="1"/>
    </row>
    <row r="894" spans="1:7" ht="12.75">
      <c r="A894" s="1"/>
      <c r="B894" s="1"/>
      <c r="C894" s="1"/>
      <c r="D894" s="1"/>
      <c r="E894" s="1"/>
      <c r="F894" s="1"/>
      <c r="G894" s="1"/>
    </row>
    <row r="895" spans="1:7" ht="12.75">
      <c r="A895" s="1"/>
      <c r="B895" s="1"/>
      <c r="C895" s="1"/>
      <c r="D895" s="1"/>
      <c r="E895" s="1"/>
      <c r="F895" s="1"/>
      <c r="G895" s="1"/>
    </row>
    <row r="896" spans="1:7" ht="12.75">
      <c r="A896" s="1"/>
      <c r="B896" s="1"/>
      <c r="C896" s="1"/>
      <c r="D896" s="1"/>
      <c r="E896" s="1"/>
      <c r="F896" s="1"/>
      <c r="G896" s="1"/>
    </row>
    <row r="897" spans="1:7" ht="12.75">
      <c r="A897" s="1"/>
      <c r="B897" s="1"/>
      <c r="C897" s="1"/>
      <c r="D897" s="1"/>
      <c r="E897" s="1"/>
      <c r="F897" s="1"/>
      <c r="G897" s="1"/>
    </row>
    <row r="898" spans="1:7" ht="12.75">
      <c r="A898" s="1"/>
      <c r="B898" s="1"/>
      <c r="C898" s="1"/>
      <c r="D898" s="1"/>
      <c r="E898" s="1"/>
      <c r="F898" s="1"/>
      <c r="G898" s="1"/>
    </row>
    <row r="899" spans="1:7" ht="12.75">
      <c r="A899" s="1"/>
      <c r="B899" s="1"/>
      <c r="C899" s="1"/>
      <c r="D899" s="1"/>
      <c r="E899" s="1"/>
      <c r="F899" s="1"/>
      <c r="G899" s="1"/>
    </row>
    <row r="900" spans="1:7" ht="12.75">
      <c r="A900" s="1"/>
      <c r="B900" s="1"/>
      <c r="C900" s="1"/>
      <c r="D900" s="1"/>
      <c r="E900" s="1"/>
      <c r="F900" s="1"/>
      <c r="G900" s="1"/>
    </row>
    <row r="901" spans="1:7" ht="12.75">
      <c r="A901" s="1"/>
      <c r="B901" s="1"/>
      <c r="C901" s="1"/>
      <c r="D901" s="1"/>
      <c r="E901" s="1"/>
      <c r="F901" s="1"/>
      <c r="G901" s="1"/>
    </row>
    <row r="902" spans="1:7" ht="12.75">
      <c r="A902" s="1"/>
      <c r="B902" s="1"/>
      <c r="C902" s="1"/>
      <c r="D902" s="1"/>
      <c r="E902" s="1"/>
      <c r="F902" s="1"/>
      <c r="G902" s="1"/>
    </row>
    <row r="903" spans="1:7" ht="12.75">
      <c r="A903" s="1"/>
      <c r="B903" s="1"/>
      <c r="C903" s="1"/>
      <c r="D903" s="1"/>
      <c r="E903" s="1"/>
      <c r="F903" s="1"/>
      <c r="G903" s="1"/>
    </row>
    <row r="904" spans="1:7" ht="12.75">
      <c r="A904" s="1"/>
      <c r="B904" s="1"/>
      <c r="C904" s="1"/>
      <c r="D904" s="1"/>
      <c r="E904" s="1"/>
      <c r="F904" s="1"/>
      <c r="G904" s="1"/>
    </row>
    <row r="905" spans="1:7" ht="12.75">
      <c r="A905" s="1"/>
      <c r="B905" s="1"/>
      <c r="C905" s="1"/>
      <c r="D905" s="1"/>
      <c r="E905" s="1"/>
      <c r="F905" s="1"/>
      <c r="G905" s="1"/>
    </row>
    <row r="906" spans="1:7" ht="12.75">
      <c r="A906" s="1"/>
      <c r="B906" s="1"/>
      <c r="C906" s="1"/>
      <c r="D906" s="1"/>
      <c r="E906" s="1"/>
      <c r="F906" s="1"/>
      <c r="G906" s="1"/>
    </row>
    <row r="907" spans="1:7" ht="12.75">
      <c r="A907" s="1"/>
      <c r="B907" s="1"/>
      <c r="C907" s="1"/>
      <c r="D907" s="1"/>
      <c r="E907" s="1"/>
      <c r="F907" s="1"/>
      <c r="G907" s="1"/>
    </row>
    <row r="908" spans="1:7" ht="12.75">
      <c r="A908" s="1"/>
      <c r="B908" s="1"/>
      <c r="C908" s="1"/>
      <c r="D908" s="1"/>
      <c r="E908" s="1"/>
      <c r="F908" s="1"/>
      <c r="G908" s="1"/>
    </row>
    <row r="909" spans="1:7" ht="12.75">
      <c r="A909" s="1"/>
      <c r="B909" s="1"/>
      <c r="C909" s="1"/>
      <c r="D909" s="1"/>
      <c r="E909" s="1"/>
      <c r="F909" s="1"/>
      <c r="G909" s="1"/>
    </row>
    <row r="910" spans="1:7" ht="12.75">
      <c r="A910" s="1"/>
      <c r="B910" s="1"/>
      <c r="C910" s="1"/>
      <c r="D910" s="1"/>
      <c r="E910" s="1"/>
      <c r="F910" s="1"/>
      <c r="G910" s="1"/>
    </row>
    <row r="911" spans="1:7" ht="12.75">
      <c r="A911" s="1"/>
      <c r="B911" s="1"/>
      <c r="C911" s="1"/>
      <c r="D911" s="1"/>
      <c r="E911" s="1"/>
      <c r="F911" s="1"/>
      <c r="G911" s="1"/>
    </row>
    <row r="912" spans="1:7" ht="12.75">
      <c r="A912" s="1"/>
      <c r="B912" s="1"/>
      <c r="C912" s="1"/>
      <c r="D912" s="1"/>
      <c r="E912" s="1"/>
      <c r="F912" s="1"/>
      <c r="G912" s="1"/>
    </row>
    <row r="913" spans="1:7" ht="12.75">
      <c r="A913" s="1"/>
      <c r="B913" s="1"/>
      <c r="C913" s="1"/>
      <c r="D913" s="1"/>
      <c r="E913" s="1"/>
      <c r="F913" s="1"/>
      <c r="G913" s="1"/>
    </row>
    <row r="914" spans="1:7" ht="12.75">
      <c r="A914" s="1"/>
      <c r="B914" s="1"/>
      <c r="C914" s="1"/>
      <c r="D914" s="1"/>
      <c r="E914" s="1"/>
      <c r="F914" s="1"/>
      <c r="G914" s="1"/>
    </row>
    <row r="915" spans="1:7" ht="12.75">
      <c r="A915" s="1"/>
      <c r="B915" s="1"/>
      <c r="C915" s="1"/>
      <c r="D915" s="1"/>
      <c r="E915" s="1"/>
      <c r="F915" s="1"/>
      <c r="G915" s="1"/>
    </row>
    <row r="916" spans="1:7" ht="12.75">
      <c r="A916" s="1"/>
      <c r="B916" s="1"/>
      <c r="C916" s="1"/>
      <c r="D916" s="1"/>
      <c r="E916" s="1"/>
      <c r="F916" s="1"/>
      <c r="G916" s="1"/>
    </row>
    <row r="917" spans="1:7" ht="12.75">
      <c r="A917" s="1"/>
      <c r="B917" s="1"/>
      <c r="C917" s="1"/>
      <c r="D917" s="1"/>
      <c r="E917" s="1"/>
      <c r="F917" s="1"/>
      <c r="G917" s="1"/>
    </row>
    <row r="918" spans="1:7" ht="12.75">
      <c r="A918" s="1"/>
      <c r="B918" s="1"/>
      <c r="C918" s="1"/>
      <c r="D918" s="1"/>
      <c r="E918" s="1"/>
      <c r="F918" s="1"/>
      <c r="G918" s="1"/>
    </row>
    <row r="919" spans="1:7" ht="12.75">
      <c r="A919" s="1"/>
      <c r="B919" s="1"/>
      <c r="C919" s="1"/>
      <c r="D919" s="1"/>
      <c r="E919" s="1"/>
      <c r="F919" s="1"/>
      <c r="G919" s="1"/>
    </row>
    <row r="920" spans="1:7" ht="12.75">
      <c r="A920" s="1"/>
      <c r="B920" s="1"/>
      <c r="C920" s="1"/>
      <c r="D920" s="1"/>
      <c r="E920" s="1"/>
      <c r="F920" s="1"/>
      <c r="G920" s="1"/>
    </row>
    <row r="921" spans="1:7" ht="12.75">
      <c r="A921" s="1"/>
      <c r="B921" s="1"/>
      <c r="C921" s="1"/>
      <c r="D921" s="1"/>
      <c r="E921" s="1"/>
      <c r="F921" s="1"/>
      <c r="G921" s="1"/>
    </row>
    <row r="922" spans="1:7" ht="12.75">
      <c r="A922" s="1"/>
      <c r="B922" s="1"/>
      <c r="C922" s="1"/>
      <c r="D922" s="1"/>
      <c r="E922" s="1"/>
      <c r="F922" s="1"/>
      <c r="G922" s="1"/>
    </row>
    <row r="923" spans="1:7" ht="12.75">
      <c r="A923" s="1"/>
      <c r="B923" s="1"/>
      <c r="C923" s="1"/>
      <c r="D923" s="1"/>
      <c r="E923" s="1"/>
      <c r="F923" s="1"/>
      <c r="G923" s="1"/>
    </row>
    <row r="924" spans="1:7" ht="12.75">
      <c r="A924" s="1"/>
      <c r="B924" s="1"/>
      <c r="C924" s="1"/>
      <c r="D924" s="1"/>
      <c r="E924" s="1"/>
      <c r="F924" s="1"/>
      <c r="G924" s="1"/>
    </row>
    <row r="925" spans="1:7" ht="12.75">
      <c r="A925" s="1"/>
      <c r="B925" s="1"/>
      <c r="C925" s="1"/>
      <c r="D925" s="1"/>
      <c r="E925" s="1"/>
      <c r="F925" s="1"/>
      <c r="G925" s="1"/>
    </row>
    <row r="926" spans="1:7" ht="12.75">
      <c r="A926" s="1"/>
      <c r="B926" s="1"/>
      <c r="C926" s="1"/>
      <c r="D926" s="1"/>
      <c r="E926" s="1"/>
      <c r="F926" s="1"/>
      <c r="G926" s="1"/>
    </row>
    <row r="927" spans="1:7" ht="12.75">
      <c r="A927" s="1"/>
      <c r="B927" s="1"/>
      <c r="C927" s="1"/>
      <c r="D927" s="1"/>
      <c r="E927" s="1"/>
      <c r="F927" s="1"/>
      <c r="G927" s="1"/>
    </row>
    <row r="928" spans="1:7" ht="12.75">
      <c r="A928" s="1"/>
      <c r="B928" s="1"/>
      <c r="C928" s="1"/>
      <c r="D928" s="1"/>
      <c r="E928" s="1"/>
      <c r="F928" s="1"/>
      <c r="G928" s="1"/>
    </row>
    <row r="929" spans="1:7" ht="12.75">
      <c r="A929" s="1"/>
      <c r="B929" s="1"/>
      <c r="C929" s="1"/>
      <c r="D929" s="1"/>
      <c r="E929" s="1"/>
      <c r="F929" s="1"/>
      <c r="G929" s="1"/>
    </row>
    <row r="930" spans="1:7" ht="12.75">
      <c r="A930" s="1"/>
      <c r="B930" s="1"/>
      <c r="C930" s="1"/>
      <c r="D930" s="1"/>
      <c r="E930" s="1"/>
      <c r="F930" s="1"/>
      <c r="G930" s="1"/>
    </row>
    <row r="931" spans="1:7" ht="12.75">
      <c r="A931" s="1"/>
      <c r="B931" s="1"/>
      <c r="C931" s="1"/>
      <c r="D931" s="1"/>
      <c r="E931" s="1"/>
      <c r="F931" s="1"/>
      <c r="G931" s="1"/>
    </row>
    <row r="932" spans="1:7" ht="12.75">
      <c r="A932" s="1"/>
      <c r="B932" s="1"/>
      <c r="C932" s="1"/>
      <c r="D932" s="1"/>
      <c r="E932" s="1"/>
      <c r="F932" s="1"/>
      <c r="G932" s="1"/>
    </row>
    <row r="933" spans="1:7" ht="12.75">
      <c r="A933" s="1"/>
      <c r="B933" s="1"/>
      <c r="C933" s="1"/>
      <c r="D933" s="1"/>
      <c r="E933" s="1"/>
      <c r="F933" s="1"/>
      <c r="G933" s="1"/>
    </row>
    <row r="934" spans="1:7" ht="12.75">
      <c r="A934" s="1"/>
      <c r="B934" s="1"/>
      <c r="C934" s="1"/>
      <c r="D934" s="1"/>
      <c r="E934" s="1"/>
      <c r="F934" s="1"/>
      <c r="G934" s="1"/>
    </row>
    <row r="935" spans="1:7" ht="12.75">
      <c r="A935" s="1"/>
      <c r="B935" s="1"/>
      <c r="C935" s="1"/>
      <c r="D935" s="1"/>
      <c r="E935" s="1"/>
      <c r="F935" s="1"/>
      <c r="G935" s="1"/>
    </row>
    <row r="936" spans="1:7" ht="12.75">
      <c r="A936" s="1"/>
      <c r="B936" s="1"/>
      <c r="C936" s="1"/>
      <c r="D936" s="1"/>
      <c r="E936" s="1"/>
      <c r="F936" s="1"/>
      <c r="G936" s="1"/>
    </row>
    <row r="937" spans="1:7" ht="12.75">
      <c r="A937" s="1"/>
      <c r="B937" s="1"/>
      <c r="C937" s="1"/>
      <c r="D937" s="1"/>
      <c r="E937" s="1"/>
      <c r="F937" s="1"/>
      <c r="G937" s="1"/>
    </row>
    <row r="938" spans="1:7" ht="12.75">
      <c r="A938" s="1"/>
      <c r="B938" s="1"/>
      <c r="C938" s="1"/>
      <c r="D938" s="1"/>
      <c r="E938" s="1"/>
      <c r="F938" s="1"/>
      <c r="G938" s="1"/>
    </row>
    <row r="939" spans="1:7" ht="12.75">
      <c r="A939" s="1"/>
      <c r="B939" s="1"/>
      <c r="C939" s="1"/>
      <c r="D939" s="1"/>
      <c r="E939" s="1"/>
      <c r="F939" s="1"/>
      <c r="G939" s="1"/>
    </row>
    <row r="940" spans="1:7" ht="12.75">
      <c r="A940" s="1"/>
      <c r="B940" s="1"/>
      <c r="C940" s="1"/>
      <c r="D940" s="1"/>
      <c r="E940" s="1"/>
      <c r="F940" s="1"/>
      <c r="G940" s="1"/>
    </row>
    <row r="941" spans="1:7" ht="12.75">
      <c r="A941" s="1"/>
      <c r="B941" s="1"/>
      <c r="C941" s="1"/>
      <c r="D941" s="1"/>
      <c r="E941" s="1"/>
      <c r="F941" s="1"/>
      <c r="G941" s="1"/>
    </row>
    <row r="942" spans="1:7" ht="12.75">
      <c r="A942" s="1"/>
      <c r="B942" s="1"/>
      <c r="C942" s="1"/>
      <c r="D942" s="1"/>
      <c r="E942" s="1"/>
      <c r="F942" s="1"/>
      <c r="G942" s="1"/>
    </row>
    <row r="943" spans="1:7" ht="12.75">
      <c r="A943" s="1"/>
      <c r="B943" s="1"/>
      <c r="C943" s="1"/>
      <c r="D943" s="1"/>
      <c r="E943" s="1"/>
      <c r="F943" s="1"/>
      <c r="G943" s="1"/>
    </row>
    <row r="944" spans="1:7" ht="12.75">
      <c r="A944" s="1"/>
      <c r="B944" s="1"/>
      <c r="C944" s="1"/>
      <c r="D944" s="1"/>
      <c r="E944" s="1"/>
      <c r="F944" s="1"/>
      <c r="G944" s="1"/>
    </row>
    <row r="945" spans="1:7" ht="12.75">
      <c r="A945" s="1"/>
      <c r="B945" s="1"/>
      <c r="C945" s="1"/>
      <c r="D945" s="1"/>
      <c r="E945" s="1"/>
      <c r="F945" s="1"/>
      <c r="G945" s="1"/>
    </row>
    <row r="946" spans="1:7" ht="12.75">
      <c r="A946" s="1"/>
      <c r="B946" s="1"/>
      <c r="C946" s="1"/>
      <c r="D946" s="1"/>
      <c r="E946" s="1"/>
      <c r="F946" s="1"/>
      <c r="G946" s="1"/>
    </row>
    <row r="947" spans="1:7" ht="12.75">
      <c r="A947" s="1"/>
      <c r="B947" s="1"/>
      <c r="C947" s="1"/>
      <c r="D947" s="1"/>
      <c r="E947" s="1"/>
      <c r="F947" s="1"/>
      <c r="G947" s="1"/>
    </row>
    <row r="948" spans="1:7" ht="12.75">
      <c r="A948" s="1"/>
      <c r="B948" s="1"/>
      <c r="C948" s="1"/>
      <c r="D948" s="1"/>
      <c r="E948" s="1"/>
      <c r="F948" s="1"/>
      <c r="G948" s="1"/>
    </row>
    <row r="949" spans="1:7" ht="12.75">
      <c r="A949" s="1"/>
      <c r="B949" s="1"/>
      <c r="C949" s="1"/>
      <c r="D949" s="1"/>
      <c r="E949" s="1"/>
      <c r="F949" s="1"/>
      <c r="G949" s="1"/>
    </row>
    <row r="950" spans="1:7" ht="12.75">
      <c r="A950" s="1"/>
      <c r="B950" s="1"/>
      <c r="C950" s="1"/>
      <c r="D950" s="1"/>
      <c r="E950" s="1"/>
      <c r="F950" s="1"/>
      <c r="G950" s="1"/>
    </row>
    <row r="951" spans="1:7" ht="12.75">
      <c r="A951" s="1"/>
      <c r="B951" s="1"/>
      <c r="C951" s="1"/>
      <c r="D951" s="1"/>
      <c r="E951" s="1"/>
      <c r="F951" s="1"/>
      <c r="G951" s="1"/>
    </row>
    <row r="952" spans="1:7" ht="12.75">
      <c r="A952" s="1"/>
      <c r="B952" s="1"/>
      <c r="C952" s="1"/>
      <c r="D952" s="1"/>
      <c r="E952" s="1"/>
      <c r="F952" s="1"/>
      <c r="G952" s="1"/>
    </row>
    <row r="953" spans="1:7" ht="12.75">
      <c r="A953" s="1"/>
      <c r="B953" s="1"/>
      <c r="C953" s="1"/>
      <c r="D953" s="1"/>
      <c r="E953" s="1"/>
      <c r="F953" s="1"/>
      <c r="G953" s="1"/>
    </row>
    <row r="954" spans="1:7" ht="12.75">
      <c r="A954" s="1"/>
      <c r="B954" s="1"/>
      <c r="C954" s="1"/>
      <c r="D954" s="1"/>
      <c r="E954" s="1"/>
      <c r="F954" s="1"/>
      <c r="G954" s="1"/>
    </row>
    <row r="955" spans="1:7" ht="12.75">
      <c r="A955" s="1"/>
      <c r="B955" s="1"/>
      <c r="C955" s="1"/>
      <c r="D955" s="1"/>
      <c r="E955" s="1"/>
      <c r="F955" s="1"/>
      <c r="G955" s="1"/>
    </row>
    <row r="956" spans="1:7" ht="12.75">
      <c r="A956" s="1"/>
      <c r="B956" s="1"/>
      <c r="C956" s="1"/>
      <c r="D956" s="1"/>
      <c r="E956" s="1"/>
      <c r="F956" s="1"/>
      <c r="G956" s="1"/>
    </row>
    <row r="957" spans="1:7" ht="12.75">
      <c r="A957" s="1"/>
      <c r="B957" s="1"/>
      <c r="C957" s="1"/>
      <c r="D957" s="1"/>
      <c r="E957" s="1"/>
      <c r="F957" s="1"/>
      <c r="G957" s="1"/>
    </row>
    <row r="958" spans="1:7" ht="12.75">
      <c r="A958" s="1"/>
      <c r="B958" s="1"/>
      <c r="C958" s="1"/>
      <c r="D958" s="1"/>
      <c r="E958" s="1"/>
      <c r="F958" s="1"/>
      <c r="G958" s="1"/>
    </row>
    <row r="959" spans="1:7" ht="12.75">
      <c r="A959" s="1"/>
      <c r="B959" s="1"/>
      <c r="C959" s="1"/>
      <c r="D959" s="1"/>
      <c r="E959" s="1"/>
      <c r="F959" s="1"/>
      <c r="G959" s="1"/>
    </row>
    <row r="960" spans="1:7" ht="12.75">
      <c r="A960" s="1"/>
      <c r="B960" s="1"/>
      <c r="C960" s="1"/>
      <c r="D960" s="1"/>
      <c r="E960" s="1"/>
      <c r="F960" s="1"/>
      <c r="G960" s="1"/>
    </row>
    <row r="961" spans="1:7" ht="12.75">
      <c r="A961" s="1"/>
      <c r="B961" s="1"/>
      <c r="C961" s="1"/>
      <c r="D961" s="1"/>
      <c r="E961" s="1"/>
      <c r="F961" s="1"/>
      <c r="G961" s="1"/>
    </row>
    <row r="962" spans="1:7" ht="12.75">
      <c r="A962" s="1"/>
      <c r="B962" s="1"/>
      <c r="C962" s="1"/>
      <c r="D962" s="1"/>
      <c r="E962" s="1"/>
      <c r="F962" s="1"/>
      <c r="G962" s="1"/>
    </row>
    <row r="963" spans="1:7" ht="12.75">
      <c r="A963" s="1"/>
      <c r="B963" s="1"/>
      <c r="C963" s="1"/>
      <c r="D963" s="1"/>
      <c r="E963" s="1"/>
      <c r="F963" s="1"/>
      <c r="G963" s="1"/>
    </row>
    <row r="964" spans="1:7" ht="12.75">
      <c r="A964" s="1"/>
      <c r="B964" s="1"/>
      <c r="C964" s="1"/>
      <c r="D964" s="1"/>
      <c r="E964" s="1"/>
      <c r="F964" s="1"/>
      <c r="G964" s="1"/>
    </row>
    <row r="965" spans="1:7" ht="12.75">
      <c r="A965" s="1"/>
      <c r="B965" s="1"/>
      <c r="C965" s="1"/>
      <c r="D965" s="1"/>
      <c r="E965" s="1"/>
      <c r="F965" s="1"/>
      <c r="G965" s="1"/>
    </row>
    <row r="966" spans="1:7" ht="12.75">
      <c r="A966" s="1"/>
      <c r="B966" s="1"/>
      <c r="C966" s="1"/>
      <c r="D966" s="1"/>
      <c r="E966" s="1"/>
      <c r="F966" s="1"/>
      <c r="G966" s="1"/>
    </row>
    <row r="967" spans="1:7" ht="12.75">
      <c r="A967" s="1"/>
      <c r="B967" s="1"/>
      <c r="C967" s="1"/>
      <c r="D967" s="1"/>
      <c r="E967" s="1"/>
      <c r="F967" s="1"/>
      <c r="G967" s="1"/>
    </row>
    <row r="968" spans="1:7" ht="12.75">
      <c r="A968" s="1"/>
      <c r="B968" s="1"/>
      <c r="C968" s="1"/>
      <c r="D968" s="1"/>
      <c r="E968" s="1"/>
      <c r="F968" s="1"/>
      <c r="G968" s="1"/>
    </row>
    <row r="969" spans="1:7" ht="12.75">
      <c r="A969" s="1"/>
      <c r="B969" s="1"/>
      <c r="C969" s="1"/>
      <c r="D969" s="1"/>
      <c r="E969" s="1"/>
      <c r="F969" s="1"/>
      <c r="G969" s="1"/>
    </row>
    <row r="970" spans="1:7" ht="12.75">
      <c r="A970" s="1"/>
      <c r="B970" s="1"/>
      <c r="C970" s="1"/>
      <c r="D970" s="1"/>
      <c r="E970" s="1"/>
      <c r="F970" s="1"/>
      <c r="G970" s="1"/>
    </row>
    <row r="971" spans="1:7" ht="12.75">
      <c r="A971" s="1"/>
      <c r="B971" s="1"/>
      <c r="C971" s="1"/>
      <c r="D971" s="1"/>
      <c r="E971" s="1"/>
      <c r="F971" s="1"/>
      <c r="G971" s="1"/>
    </row>
    <row r="972" spans="1:7" ht="12.75">
      <c r="A972" s="1"/>
      <c r="B972" s="1"/>
      <c r="C972" s="1"/>
      <c r="D972" s="1"/>
      <c r="E972" s="1"/>
      <c r="F972" s="1"/>
      <c r="G972" s="1"/>
    </row>
    <row r="973" spans="1:7" ht="12.75">
      <c r="A973" s="1"/>
      <c r="B973" s="1"/>
      <c r="C973" s="1"/>
      <c r="D973" s="1"/>
      <c r="E973" s="1"/>
      <c r="F973" s="1"/>
      <c r="G973" s="1"/>
    </row>
    <row r="974" spans="1:7" ht="12.75">
      <c r="A974" s="1"/>
      <c r="B974" s="1"/>
      <c r="C974" s="1"/>
      <c r="D974" s="1"/>
      <c r="E974" s="1"/>
      <c r="F974" s="1"/>
      <c r="G974" s="1"/>
    </row>
    <row r="975" spans="1:7" ht="12.75">
      <c r="A975" s="1"/>
      <c r="B975" s="1"/>
      <c r="C975" s="1"/>
      <c r="D975" s="1"/>
      <c r="E975" s="1"/>
      <c r="F975" s="1"/>
      <c r="G975" s="1"/>
    </row>
    <row r="976" spans="1:7" ht="12.75">
      <c r="A976" s="1"/>
      <c r="B976" s="1"/>
      <c r="C976" s="1"/>
      <c r="D976" s="1"/>
      <c r="E976" s="1"/>
      <c r="F976" s="1"/>
      <c r="G976" s="1"/>
    </row>
    <row r="977" spans="1:7" ht="12.75">
      <c r="A977" s="1"/>
      <c r="B977" s="1"/>
      <c r="C977" s="1"/>
      <c r="D977" s="1"/>
      <c r="E977" s="1"/>
      <c r="F977" s="1"/>
      <c r="G977" s="1"/>
    </row>
    <row r="978" spans="1:7" ht="12.75">
      <c r="A978" s="1"/>
      <c r="B978" s="1"/>
      <c r="C978" s="1"/>
      <c r="D978" s="1"/>
      <c r="E978" s="1"/>
      <c r="F978" s="1"/>
      <c r="G978" s="1"/>
    </row>
    <row r="979" spans="1:7" ht="12.75">
      <c r="A979" s="1"/>
      <c r="B979" s="1"/>
      <c r="C979" s="1"/>
      <c r="D979" s="1"/>
      <c r="E979" s="1"/>
      <c r="F979" s="1"/>
      <c r="G979" s="1"/>
    </row>
    <row r="980" spans="1:7" ht="12.75">
      <c r="A980" s="1"/>
      <c r="B980" s="1"/>
      <c r="C980" s="1"/>
      <c r="D980" s="1"/>
      <c r="E980" s="1"/>
      <c r="F980" s="1"/>
      <c r="G980" s="1"/>
    </row>
    <row r="981" spans="1:7" ht="12.75">
      <c r="A981" s="1"/>
      <c r="B981" s="1"/>
      <c r="C981" s="1"/>
      <c r="D981" s="1"/>
      <c r="E981" s="1"/>
      <c r="F981" s="1"/>
      <c r="G981" s="1"/>
    </row>
    <row r="982" spans="1:7" ht="12.75">
      <c r="A982" s="1"/>
      <c r="B982" s="1"/>
      <c r="C982" s="1"/>
      <c r="D982" s="1"/>
      <c r="E982" s="1"/>
      <c r="F982" s="1"/>
      <c r="G982" s="1"/>
    </row>
    <row r="983" spans="1:7" ht="12.75">
      <c r="A983" s="1"/>
      <c r="B983" s="1"/>
      <c r="C983" s="1"/>
      <c r="D983" s="1"/>
      <c r="E983" s="1"/>
      <c r="F983" s="1"/>
      <c r="G983" s="1"/>
    </row>
    <row r="984" spans="1:7" ht="12.75">
      <c r="A984" s="1"/>
      <c r="B984" s="1"/>
      <c r="C984" s="1"/>
      <c r="D984" s="1"/>
      <c r="E984" s="1"/>
      <c r="F984" s="1"/>
      <c r="G984" s="1"/>
    </row>
    <row r="985" spans="1:7" ht="12.75">
      <c r="A985" s="1"/>
      <c r="B985" s="1"/>
      <c r="C985" s="1"/>
      <c r="D985" s="1"/>
      <c r="E985" s="1"/>
      <c r="F985" s="1"/>
      <c r="G985" s="1"/>
    </row>
    <row r="986" spans="1:7" ht="12.75">
      <c r="A986" s="1"/>
      <c r="B986" s="1"/>
      <c r="C986" s="1"/>
      <c r="D986" s="1"/>
      <c r="E986" s="1"/>
      <c r="F986" s="1"/>
      <c r="G986" s="1"/>
    </row>
    <row r="987" spans="1:7" ht="12.75">
      <c r="A987" s="1"/>
      <c r="B987" s="1"/>
      <c r="C987" s="1"/>
      <c r="D987" s="1"/>
      <c r="E987" s="1"/>
      <c r="F987" s="1"/>
      <c r="G987" s="1"/>
    </row>
    <row r="988" spans="1:7" ht="12.75">
      <c r="A988" s="1"/>
      <c r="B988" s="1"/>
      <c r="C988" s="1"/>
      <c r="D988" s="1"/>
      <c r="E988" s="1"/>
      <c r="F988" s="1"/>
      <c r="G988" s="1"/>
    </row>
    <row r="989" spans="1:7" ht="12.75">
      <c r="A989" s="1"/>
      <c r="B989" s="1"/>
      <c r="C989" s="1"/>
      <c r="D989" s="1"/>
      <c r="E989" s="1"/>
      <c r="F989" s="1"/>
      <c r="G989" s="1"/>
    </row>
    <row r="990" spans="1:7" ht="12.75">
      <c r="A990" s="1"/>
      <c r="B990" s="1"/>
      <c r="C990" s="1"/>
      <c r="D990" s="1"/>
      <c r="E990" s="1"/>
      <c r="F990" s="1"/>
      <c r="G990" s="1"/>
    </row>
    <row r="991" spans="1:7" ht="12.75">
      <c r="A991" s="1"/>
      <c r="B991" s="1"/>
      <c r="C991" s="1"/>
      <c r="D991" s="1"/>
      <c r="E991" s="1"/>
      <c r="F991" s="1"/>
      <c r="G991" s="1"/>
    </row>
    <row r="992" spans="1:7" ht="12.75">
      <c r="A992" s="1"/>
      <c r="B992" s="1"/>
      <c r="C992" s="1"/>
      <c r="D992" s="1"/>
      <c r="E992" s="1"/>
      <c r="F992" s="1"/>
      <c r="G992" s="1"/>
    </row>
    <row r="993" spans="1:7" ht="12.75">
      <c r="A993" s="1"/>
      <c r="B993" s="1"/>
      <c r="C993" s="1"/>
      <c r="D993" s="1"/>
      <c r="E993" s="1"/>
      <c r="F993" s="1"/>
      <c r="G993" s="1"/>
    </row>
    <row r="994" spans="1:7" ht="12.75">
      <c r="A994" s="1"/>
      <c r="B994" s="1"/>
      <c r="C994" s="1"/>
      <c r="D994" s="1"/>
      <c r="E994" s="1"/>
      <c r="F994" s="1"/>
      <c r="G994" s="1"/>
    </row>
    <row r="995" spans="1:7" ht="12.75">
      <c r="A995" s="1"/>
      <c r="B995" s="1"/>
      <c r="C995" s="1"/>
      <c r="D995" s="1"/>
      <c r="E995" s="1"/>
      <c r="F995" s="1"/>
      <c r="G995" s="1"/>
    </row>
    <row r="996" spans="1:7" ht="12.75">
      <c r="A996" s="1"/>
      <c r="B996" s="1"/>
      <c r="C996" s="1"/>
      <c r="D996" s="1"/>
      <c r="E996" s="1"/>
      <c r="F996" s="1"/>
      <c r="G996" s="1"/>
    </row>
    <row r="997" spans="1:7" ht="12.75">
      <c r="A997" s="1"/>
      <c r="B997" s="1"/>
      <c r="C997" s="1"/>
      <c r="D997" s="1"/>
      <c r="E997" s="1"/>
      <c r="F997" s="1"/>
      <c r="G997" s="1"/>
    </row>
    <row r="998" spans="1:7" ht="12.75">
      <c r="A998" s="1"/>
      <c r="B998" s="1"/>
      <c r="C998" s="1"/>
      <c r="D998" s="1"/>
      <c r="E998" s="1"/>
      <c r="F998" s="1"/>
      <c r="G998" s="1"/>
    </row>
    <row r="999" spans="1:7" ht="12.75">
      <c r="A999" s="1"/>
      <c r="B999" s="1"/>
      <c r="C999" s="1"/>
      <c r="D999" s="1"/>
      <c r="E999" s="1"/>
      <c r="F999" s="1"/>
      <c r="G999" s="1"/>
    </row>
    <row r="1000" spans="1:7" ht="12.75">
      <c r="A1000" s="1"/>
      <c r="B1000" s="1"/>
      <c r="C1000" s="1"/>
      <c r="D1000" s="1"/>
      <c r="E1000" s="1"/>
      <c r="F1000" s="1"/>
      <c r="G1000" s="1"/>
    </row>
    <row r="1001" spans="1:7" ht="12.75">
      <c r="A1001" s="1"/>
      <c r="B1001" s="1"/>
      <c r="C1001" s="1"/>
      <c r="D1001" s="1"/>
      <c r="E1001" s="1"/>
      <c r="F1001" s="1"/>
      <c r="G1001" s="1"/>
    </row>
    <row r="1002" spans="1:7" ht="12.75">
      <c r="A1002" s="1"/>
      <c r="B1002" s="1"/>
      <c r="C1002" s="1"/>
      <c r="D1002" s="1"/>
      <c r="E1002" s="1"/>
      <c r="F1002" s="1"/>
      <c r="G1002" s="1"/>
    </row>
    <row r="1003" spans="1:7" ht="12.75">
      <c r="A1003" s="1"/>
      <c r="B1003" s="1"/>
      <c r="C1003" s="1"/>
      <c r="D1003" s="1"/>
      <c r="E1003" s="1"/>
      <c r="F1003" s="1"/>
      <c r="G1003" s="1"/>
    </row>
    <row r="1004" spans="1:7" ht="12.75">
      <c r="A1004" s="1"/>
      <c r="B1004" s="1"/>
      <c r="C1004" s="1"/>
      <c r="D1004" s="1"/>
      <c r="E1004" s="1"/>
      <c r="F1004" s="1"/>
      <c r="G1004" s="1"/>
    </row>
    <row r="1005" spans="1:7" ht="12.75">
      <c r="A1005" s="1"/>
      <c r="B1005" s="1"/>
      <c r="C1005" s="1"/>
      <c r="D1005" s="1"/>
      <c r="E1005" s="1"/>
      <c r="F1005" s="1"/>
      <c r="G1005" s="1"/>
    </row>
    <row r="1006" spans="1:7" ht="12.75">
      <c r="A1006" s="1"/>
      <c r="B1006" s="1"/>
      <c r="C1006" s="1"/>
      <c r="D1006" s="1"/>
      <c r="E1006" s="1"/>
      <c r="F1006" s="1"/>
      <c r="G1006" s="1"/>
    </row>
    <row r="1007" spans="1:7" ht="12.75">
      <c r="A1007" s="1"/>
      <c r="B1007" s="1"/>
      <c r="C1007" s="1"/>
      <c r="D1007" s="1"/>
      <c r="E1007" s="1"/>
      <c r="F1007" s="1"/>
      <c r="G1007" s="1"/>
    </row>
    <row r="1008" spans="1:7" ht="12.75">
      <c r="A1008" s="1"/>
      <c r="B1008" s="1"/>
      <c r="C1008" s="1"/>
      <c r="D1008" s="1"/>
      <c r="E1008" s="1"/>
      <c r="F1008" s="1"/>
      <c r="G1008" s="1"/>
    </row>
    <row r="1009" spans="1:7" ht="12.75">
      <c r="A1009" s="1"/>
      <c r="B1009" s="1"/>
      <c r="C1009" s="1"/>
      <c r="D1009" s="1"/>
      <c r="E1009" s="1"/>
      <c r="F1009" s="1"/>
      <c r="G1009" s="1"/>
    </row>
    <row r="1010" spans="1:7" ht="12.75">
      <c r="A1010" s="1"/>
      <c r="B1010" s="1"/>
      <c r="C1010" s="1"/>
      <c r="D1010" s="1"/>
      <c r="E1010" s="1"/>
      <c r="F1010" s="1"/>
      <c r="G1010" s="1"/>
    </row>
    <row r="1011" spans="1:7" ht="12.75">
      <c r="A1011" s="1"/>
      <c r="B1011" s="1"/>
      <c r="C1011" s="1"/>
      <c r="D1011" s="1"/>
      <c r="E1011" s="1"/>
      <c r="F1011" s="1"/>
      <c r="G1011" s="1"/>
    </row>
    <row r="1012" spans="1:7" ht="12.75">
      <c r="A1012" s="1"/>
      <c r="B1012" s="1"/>
      <c r="C1012" s="1"/>
      <c r="D1012" s="1"/>
      <c r="E1012" s="1"/>
      <c r="F1012" s="1"/>
      <c r="G1012" s="1"/>
    </row>
    <row r="1013" spans="1:7" ht="12.75">
      <c r="A1013" s="1"/>
      <c r="B1013" s="1"/>
      <c r="C1013" s="1"/>
      <c r="D1013" s="1"/>
      <c r="E1013" s="1"/>
      <c r="F1013" s="1"/>
      <c r="G1013" s="1"/>
    </row>
    <row r="1014" spans="1:7" ht="12.75">
      <c r="A1014" s="1"/>
      <c r="B1014" s="1"/>
      <c r="C1014" s="1"/>
      <c r="D1014" s="1"/>
      <c r="E1014" s="1"/>
      <c r="F1014" s="1"/>
      <c r="G1014" s="1"/>
    </row>
    <row r="1015" spans="1:7" ht="12.75">
      <c r="A1015" s="1"/>
      <c r="B1015" s="1"/>
      <c r="C1015" s="1"/>
      <c r="D1015" s="1"/>
      <c r="E1015" s="1"/>
      <c r="F1015" s="1"/>
      <c r="G1015" s="1"/>
    </row>
    <row r="1016" spans="1:7" ht="12.75">
      <c r="A1016" s="1"/>
      <c r="B1016" s="1"/>
      <c r="C1016" s="1"/>
      <c r="D1016" s="1"/>
      <c r="E1016" s="1"/>
      <c r="F1016" s="1"/>
      <c r="G1016" s="1"/>
    </row>
    <row r="1017" spans="1:7" ht="12.75">
      <c r="A1017" s="1"/>
      <c r="B1017" s="1"/>
      <c r="C1017" s="1"/>
      <c r="D1017" s="1"/>
      <c r="E1017" s="1"/>
      <c r="F1017" s="1"/>
      <c r="G1017" s="1"/>
    </row>
    <row r="1018" spans="1:7" ht="12.75">
      <c r="A1018" s="1"/>
      <c r="B1018" s="1"/>
      <c r="C1018" s="1"/>
      <c r="D1018" s="1"/>
      <c r="E1018" s="1"/>
      <c r="F1018" s="1"/>
      <c r="G1018" s="1"/>
    </row>
    <row r="1019" spans="1:7" ht="12.75">
      <c r="A1019" s="1"/>
      <c r="B1019" s="1"/>
      <c r="C1019" s="1"/>
      <c r="D1019" s="1"/>
      <c r="E1019" s="1"/>
      <c r="F1019" s="1"/>
      <c r="G1019" s="1"/>
    </row>
    <row r="1020" spans="1:7" ht="12.75">
      <c r="A1020" s="1"/>
      <c r="B1020" s="1"/>
      <c r="C1020" s="1"/>
      <c r="D1020" s="1"/>
      <c r="E1020" s="1"/>
      <c r="F1020" s="1"/>
      <c r="G1020" s="1"/>
    </row>
    <row r="1021" spans="1:7" ht="12.75">
      <c r="A1021" s="1"/>
      <c r="B1021" s="1"/>
      <c r="C1021" s="1"/>
      <c r="D1021" s="1"/>
      <c r="E1021" s="1"/>
      <c r="F1021" s="1"/>
      <c r="G1021" s="1"/>
    </row>
    <row r="1022" spans="1:7" ht="12.75">
      <c r="A1022" s="1"/>
      <c r="B1022" s="1"/>
      <c r="C1022" s="1"/>
      <c r="D1022" s="1"/>
      <c r="E1022" s="1"/>
      <c r="F1022" s="1"/>
      <c r="G1022" s="1"/>
    </row>
    <row r="1023" spans="1:7" ht="12.75">
      <c r="A1023" s="1"/>
      <c r="B1023" s="1"/>
      <c r="C1023" s="1"/>
      <c r="D1023" s="1"/>
      <c r="E1023" s="1"/>
      <c r="F1023" s="1"/>
      <c r="G1023" s="1"/>
    </row>
    <row r="1024" spans="1:7" ht="12.75">
      <c r="A1024" s="1"/>
      <c r="B1024" s="1"/>
      <c r="C1024" s="1"/>
      <c r="D1024" s="1"/>
      <c r="E1024" s="1"/>
      <c r="F1024" s="1"/>
      <c r="G1024" s="1"/>
    </row>
    <row r="1025" spans="1:7" ht="12.75">
      <c r="A1025" s="1"/>
      <c r="B1025" s="1"/>
      <c r="C1025" s="1"/>
      <c r="D1025" s="1"/>
      <c r="E1025" s="1"/>
      <c r="F1025" s="1"/>
      <c r="G1025" s="1"/>
    </row>
    <row r="1026" spans="1:7" ht="12.75">
      <c r="A1026" s="1"/>
      <c r="B1026" s="1"/>
      <c r="C1026" s="1"/>
      <c r="D1026" s="1"/>
      <c r="E1026" s="1"/>
      <c r="F1026" s="1"/>
      <c r="G1026" s="1"/>
    </row>
    <row r="1027" spans="1:7" ht="12.75">
      <c r="A1027" s="1"/>
      <c r="B1027" s="1"/>
      <c r="C1027" s="1"/>
      <c r="D1027" s="1"/>
      <c r="E1027" s="1"/>
      <c r="F1027" s="1"/>
      <c r="G1027" s="1"/>
    </row>
    <row r="1028" spans="1:7" ht="12.75">
      <c r="A1028" s="1"/>
      <c r="B1028" s="1"/>
      <c r="C1028" s="1"/>
      <c r="D1028" s="1"/>
      <c r="E1028" s="1"/>
      <c r="F1028" s="1"/>
      <c r="G1028" s="1"/>
    </row>
    <row r="1029" spans="1:7" ht="12.75">
      <c r="A1029" s="1"/>
      <c r="B1029" s="1"/>
      <c r="C1029" s="1"/>
      <c r="D1029" s="1"/>
      <c r="E1029" s="1"/>
      <c r="F1029" s="1"/>
      <c r="G1029" s="1"/>
    </row>
    <row r="1030" spans="1:7" ht="12.75">
      <c r="A1030" s="1"/>
      <c r="B1030" s="1"/>
      <c r="C1030" s="1"/>
      <c r="D1030" s="1"/>
      <c r="E1030" s="1"/>
      <c r="F1030" s="1"/>
      <c r="G1030" s="1"/>
    </row>
    <row r="1031" spans="1:7" ht="12.75">
      <c r="A1031" s="1"/>
      <c r="B1031" s="1"/>
      <c r="C1031" s="1"/>
      <c r="D1031" s="1"/>
      <c r="E1031" s="1"/>
      <c r="F1031" s="1"/>
      <c r="G1031" s="1"/>
    </row>
    <row r="1032" spans="1:7" ht="12.75">
      <c r="A1032" s="1"/>
      <c r="B1032" s="1"/>
      <c r="C1032" s="1"/>
      <c r="D1032" s="1"/>
      <c r="E1032" s="1"/>
      <c r="F1032" s="1"/>
      <c r="G1032" s="1"/>
    </row>
    <row r="1033" spans="1:7" ht="12.75">
      <c r="A1033" s="1"/>
      <c r="B1033" s="1"/>
      <c r="C1033" s="1"/>
      <c r="D1033" s="1"/>
      <c r="E1033" s="1"/>
      <c r="F1033" s="1"/>
      <c r="G1033" s="1"/>
    </row>
    <row r="1034" spans="1:7" ht="12.75">
      <c r="A1034" s="1"/>
      <c r="B1034" s="1"/>
      <c r="C1034" s="1"/>
      <c r="D1034" s="1"/>
      <c r="E1034" s="1"/>
      <c r="F1034" s="1"/>
      <c r="G1034" s="1"/>
    </row>
    <row r="1035" spans="1:7" ht="12.75">
      <c r="A1035" s="1"/>
      <c r="B1035" s="1"/>
      <c r="C1035" s="1"/>
      <c r="D1035" s="1"/>
      <c r="E1035" s="1"/>
      <c r="F1035" s="1"/>
      <c r="G1035" s="1"/>
    </row>
    <row r="1036" spans="1:7" ht="12.75">
      <c r="A1036" s="1"/>
      <c r="B1036" s="1"/>
      <c r="C1036" s="1"/>
      <c r="D1036" s="1"/>
      <c r="E1036" s="1"/>
      <c r="F1036" s="1"/>
      <c r="G1036" s="1"/>
    </row>
    <row r="1037" spans="1:7" ht="12.75">
      <c r="A1037" s="1"/>
      <c r="B1037" s="1"/>
      <c r="C1037" s="1"/>
      <c r="D1037" s="1"/>
      <c r="E1037" s="1"/>
      <c r="F1037" s="1"/>
      <c r="G1037" s="1"/>
    </row>
    <row r="1038" spans="1:7" ht="12.75">
      <c r="A1038" s="1"/>
      <c r="B1038" s="1"/>
      <c r="C1038" s="1"/>
      <c r="D1038" s="1"/>
      <c r="E1038" s="1"/>
      <c r="F1038" s="1"/>
      <c r="G1038" s="1"/>
    </row>
    <row r="1039" spans="1:7" ht="12.75">
      <c r="A1039" s="1"/>
      <c r="B1039" s="1"/>
      <c r="C1039" s="1"/>
      <c r="D1039" s="1"/>
      <c r="E1039" s="1"/>
      <c r="F1039" s="1"/>
      <c r="G1039" s="1"/>
    </row>
    <row r="1040" spans="1:7" ht="12.75">
      <c r="A1040" s="1"/>
      <c r="B1040" s="1"/>
      <c r="C1040" s="1"/>
      <c r="D1040" s="1"/>
      <c r="E1040" s="1"/>
      <c r="F1040" s="1"/>
      <c r="G1040" s="1"/>
    </row>
    <row r="1041" spans="1:7" ht="12.75">
      <c r="A1041" s="1"/>
      <c r="B1041" s="1"/>
      <c r="C1041" s="1"/>
      <c r="D1041" s="1"/>
      <c r="E1041" s="1"/>
      <c r="F1041" s="1"/>
      <c r="G1041" s="1"/>
    </row>
    <row r="1042" spans="1:7" ht="12.75">
      <c r="A1042" s="1"/>
      <c r="B1042" s="1"/>
      <c r="C1042" s="1"/>
      <c r="D1042" s="1"/>
      <c r="E1042" s="1"/>
      <c r="F1042" s="1"/>
      <c r="G1042" s="1"/>
    </row>
    <row r="1043" spans="1:7" ht="12.75">
      <c r="A1043" s="1"/>
      <c r="B1043" s="1"/>
      <c r="C1043" s="1"/>
      <c r="D1043" s="1"/>
      <c r="E1043" s="1"/>
      <c r="F1043" s="1"/>
      <c r="G1043" s="1"/>
    </row>
    <row r="1044" spans="1:7" ht="12.75">
      <c r="A1044" s="1"/>
      <c r="B1044" s="1"/>
      <c r="C1044" s="1"/>
      <c r="D1044" s="1"/>
      <c r="E1044" s="1"/>
      <c r="F1044" s="1"/>
      <c r="G1044" s="1"/>
    </row>
    <row r="1045" spans="1:7" ht="12.75">
      <c r="A1045" s="1"/>
      <c r="B1045" s="1"/>
      <c r="C1045" s="1"/>
      <c r="D1045" s="1"/>
      <c r="E1045" s="1"/>
      <c r="F1045" s="1"/>
      <c r="G1045" s="1"/>
    </row>
    <row r="1046" spans="1:7" ht="12.75">
      <c r="A1046" s="1"/>
      <c r="B1046" s="1"/>
      <c r="C1046" s="1"/>
      <c r="D1046" s="1"/>
      <c r="E1046" s="1"/>
      <c r="F1046" s="1"/>
      <c r="G1046" s="1"/>
    </row>
    <row r="1047" spans="1:7" ht="12.75">
      <c r="A1047" s="1"/>
      <c r="B1047" s="1"/>
      <c r="C1047" s="1"/>
      <c r="D1047" s="1"/>
      <c r="E1047" s="1"/>
      <c r="F1047" s="1"/>
      <c r="G1047" s="1"/>
    </row>
    <row r="1048" spans="1:7" ht="12.75">
      <c r="A1048" s="1"/>
      <c r="B1048" s="1"/>
      <c r="C1048" s="1"/>
      <c r="D1048" s="1"/>
      <c r="E1048" s="1"/>
      <c r="F1048" s="1"/>
      <c r="G1048" s="1"/>
    </row>
    <row r="1049" spans="1:7" ht="12.75">
      <c r="A1049" s="1"/>
      <c r="B1049" s="1"/>
      <c r="C1049" s="1"/>
      <c r="D1049" s="1"/>
      <c r="E1049" s="1"/>
      <c r="F1049" s="1"/>
      <c r="G1049" s="1"/>
    </row>
    <row r="1050" spans="1:7" ht="12.75">
      <c r="A1050" s="1"/>
      <c r="B1050" s="1"/>
      <c r="C1050" s="1"/>
      <c r="D1050" s="1"/>
      <c r="E1050" s="1"/>
      <c r="F1050" s="1"/>
      <c r="G1050" s="1"/>
    </row>
    <row r="1051" spans="1:7" ht="12.75">
      <c r="A1051" s="1"/>
      <c r="B1051" s="1"/>
      <c r="C1051" s="1"/>
      <c r="D1051" s="1"/>
      <c r="E1051" s="1"/>
      <c r="F1051" s="1"/>
      <c r="G1051" s="1"/>
    </row>
    <row r="1052" spans="1:7" ht="12.75">
      <c r="A1052" s="1"/>
      <c r="B1052" s="1"/>
      <c r="C1052" s="1"/>
      <c r="D1052" s="1"/>
      <c r="E1052" s="1"/>
      <c r="F1052" s="1"/>
      <c r="G1052" s="1"/>
    </row>
    <row r="1053" spans="1:7" ht="12.75">
      <c r="A1053" s="1"/>
      <c r="B1053" s="1"/>
      <c r="C1053" s="1"/>
      <c r="D1053" s="1"/>
      <c r="E1053" s="1"/>
      <c r="F1053" s="1"/>
      <c r="G1053" s="1"/>
    </row>
    <row r="1054" spans="1:7" ht="12.75">
      <c r="A1054" s="1"/>
      <c r="B1054" s="1"/>
      <c r="C1054" s="1"/>
      <c r="D1054" s="1"/>
      <c r="E1054" s="1"/>
      <c r="F1054" s="1"/>
      <c r="G1054" s="1"/>
    </row>
    <row r="1055" spans="1:7" ht="12.75">
      <c r="A1055" s="1"/>
      <c r="B1055" s="1"/>
      <c r="C1055" s="1"/>
      <c r="D1055" s="1"/>
      <c r="E1055" s="1"/>
      <c r="F1055" s="1"/>
      <c r="G1055" s="1"/>
    </row>
    <row r="1056" spans="1:7" ht="12.75">
      <c r="A1056" s="1"/>
      <c r="B1056" s="1"/>
      <c r="C1056" s="1"/>
      <c r="D1056" s="1"/>
      <c r="E1056" s="1"/>
      <c r="F1056" s="1"/>
      <c r="G1056" s="1"/>
    </row>
    <row r="1057" spans="1:7" ht="12.75">
      <c r="A1057" s="1"/>
      <c r="B1057" s="1"/>
      <c r="C1057" s="1"/>
      <c r="D1057" s="1"/>
      <c r="E1057" s="1"/>
      <c r="F1057" s="1"/>
      <c r="G1057" s="1"/>
    </row>
    <row r="1058" spans="1:7" ht="12.75">
      <c r="A1058" s="1"/>
      <c r="B1058" s="1"/>
      <c r="C1058" s="1"/>
      <c r="D1058" s="1"/>
      <c r="E1058" s="1"/>
      <c r="F1058" s="1"/>
      <c r="G1058" s="1"/>
    </row>
    <row r="1059" spans="1:7" ht="12.75">
      <c r="A1059" s="1"/>
      <c r="B1059" s="1"/>
      <c r="C1059" s="1"/>
      <c r="D1059" s="1"/>
      <c r="E1059" s="1"/>
      <c r="F1059" s="1"/>
      <c r="G1059" s="1"/>
    </row>
    <row r="1060" spans="1:7" ht="12.75">
      <c r="A1060" s="1"/>
      <c r="B1060" s="1"/>
      <c r="C1060" s="1"/>
      <c r="D1060" s="1"/>
      <c r="E1060" s="1"/>
      <c r="F1060" s="1"/>
      <c r="G1060" s="1"/>
    </row>
    <row r="1061" spans="1:7" ht="12.75">
      <c r="A1061" s="1"/>
      <c r="B1061" s="1"/>
      <c r="C1061" s="1"/>
      <c r="D1061" s="1"/>
      <c r="E1061" s="1"/>
      <c r="F1061" s="1"/>
      <c r="G1061" s="1"/>
    </row>
    <row r="1062" spans="1:7" ht="12.75">
      <c r="A1062" s="1"/>
      <c r="B1062" s="1"/>
      <c r="C1062" s="1"/>
      <c r="D1062" s="1"/>
      <c r="E1062" s="1"/>
      <c r="F1062" s="1"/>
      <c r="G1062" s="1"/>
    </row>
    <row r="1063" spans="1:7" ht="12.75">
      <c r="A1063" s="1"/>
      <c r="B1063" s="1"/>
      <c r="C1063" s="1"/>
      <c r="D1063" s="1"/>
      <c r="E1063" s="1"/>
      <c r="F1063" s="1"/>
      <c r="G1063" s="1"/>
    </row>
    <row r="1064" spans="1:7" ht="12.75">
      <c r="A1064" s="1"/>
      <c r="B1064" s="1"/>
      <c r="C1064" s="1"/>
      <c r="D1064" s="1"/>
      <c r="E1064" s="1"/>
      <c r="F1064" s="1"/>
      <c r="G1064" s="1"/>
    </row>
    <row r="1065" spans="1:7" ht="12.75">
      <c r="A1065" s="1"/>
      <c r="B1065" s="1"/>
      <c r="C1065" s="1"/>
      <c r="D1065" s="1"/>
      <c r="E1065" s="1"/>
      <c r="F1065" s="1"/>
      <c r="G1065" s="1"/>
    </row>
    <row r="1066" spans="1:7" ht="12.75">
      <c r="A1066" s="1"/>
      <c r="B1066" s="1"/>
      <c r="C1066" s="1"/>
      <c r="D1066" s="1"/>
      <c r="E1066" s="1"/>
      <c r="F1066" s="1"/>
      <c r="G1066" s="1"/>
    </row>
    <row r="1067" spans="1:7" ht="12.75">
      <c r="A1067" s="1"/>
      <c r="B1067" s="1"/>
      <c r="C1067" s="1"/>
      <c r="D1067" s="1"/>
      <c r="E1067" s="1"/>
      <c r="F1067" s="1"/>
      <c r="G1067" s="1"/>
    </row>
    <row r="1068" spans="1:7" ht="12.75">
      <c r="A1068" s="1"/>
      <c r="B1068" s="1"/>
      <c r="C1068" s="1"/>
      <c r="D1068" s="1"/>
      <c r="E1068" s="1"/>
      <c r="F1068" s="1"/>
      <c r="G1068" s="1"/>
    </row>
    <row r="1069" spans="1:7" ht="12.75">
      <c r="A1069" s="1"/>
      <c r="B1069" s="1"/>
      <c r="C1069" s="1"/>
      <c r="D1069" s="1"/>
      <c r="E1069" s="1"/>
      <c r="F1069" s="1"/>
      <c r="G1069" s="1"/>
    </row>
    <row r="1070" spans="1:7" ht="12.75">
      <c r="A1070" s="1"/>
      <c r="B1070" s="1"/>
      <c r="C1070" s="1"/>
      <c r="D1070" s="1"/>
      <c r="E1070" s="1"/>
      <c r="F1070" s="1"/>
      <c r="G1070" s="1"/>
    </row>
    <row r="1071" spans="1:7" ht="12.75">
      <c r="A1071" s="1"/>
      <c r="B1071" s="1"/>
      <c r="C1071" s="1"/>
      <c r="D1071" s="1"/>
      <c r="E1071" s="1"/>
      <c r="F1071" s="1"/>
      <c r="G1071" s="1"/>
    </row>
    <row r="1072" spans="1:7" ht="12.75">
      <c r="A1072" s="1"/>
      <c r="B1072" s="1"/>
      <c r="C1072" s="1"/>
      <c r="D1072" s="1"/>
      <c r="E1072" s="1"/>
      <c r="F1072" s="1"/>
      <c r="G1072" s="1"/>
    </row>
    <row r="1073" spans="1:7" ht="12.75">
      <c r="A1073" s="1"/>
      <c r="B1073" s="1"/>
      <c r="C1073" s="1"/>
      <c r="D1073" s="1"/>
      <c r="E1073" s="1"/>
      <c r="F1073" s="1"/>
      <c r="G1073" s="1"/>
    </row>
    <row r="1074" spans="1:7" ht="12.75">
      <c r="A1074" s="1"/>
      <c r="B1074" s="1"/>
      <c r="C1074" s="1"/>
      <c r="D1074" s="1"/>
      <c r="E1074" s="1"/>
      <c r="F1074" s="1"/>
      <c r="G1074" s="1"/>
    </row>
    <row r="1075" spans="1:7" ht="12.75">
      <c r="A1075" s="1"/>
      <c r="B1075" s="1"/>
      <c r="C1075" s="1"/>
      <c r="D1075" s="1"/>
      <c r="E1075" s="1"/>
      <c r="F1075" s="1"/>
      <c r="G1075" s="1"/>
    </row>
    <row r="1076" spans="1:7" ht="12.75">
      <c r="A1076" s="1"/>
      <c r="B1076" s="1"/>
      <c r="C1076" s="1"/>
      <c r="D1076" s="1"/>
      <c r="E1076" s="1"/>
      <c r="F1076" s="1"/>
      <c r="G1076" s="1"/>
    </row>
    <row r="1077" spans="1:7" ht="12.75">
      <c r="A1077" s="1"/>
      <c r="B1077" s="1"/>
      <c r="C1077" s="1"/>
      <c r="D1077" s="1"/>
      <c r="E1077" s="1"/>
      <c r="F1077" s="1"/>
      <c r="G1077" s="1"/>
    </row>
    <row r="1078" spans="1:7" ht="12.75">
      <c r="A1078" s="1"/>
      <c r="B1078" s="1"/>
      <c r="C1078" s="1"/>
      <c r="D1078" s="1"/>
      <c r="E1078" s="1"/>
      <c r="F1078" s="1"/>
      <c r="G1078" s="1"/>
    </row>
    <row r="1079" spans="1:7" ht="12.75">
      <c r="A1079" s="1"/>
      <c r="B1079" s="1"/>
      <c r="C1079" s="1"/>
      <c r="D1079" s="1"/>
      <c r="E1079" s="1"/>
      <c r="F1079" s="1"/>
      <c r="G1079" s="1"/>
    </row>
    <row r="1080" spans="1:7" ht="12.75">
      <c r="A1080" s="1"/>
      <c r="B1080" s="1"/>
      <c r="C1080" s="1"/>
      <c r="D1080" s="1"/>
      <c r="E1080" s="1"/>
      <c r="F1080" s="1"/>
      <c r="G1080" s="1"/>
    </row>
    <row r="1081" spans="1:7" ht="12.75">
      <c r="A1081" s="1"/>
      <c r="B1081" s="1"/>
      <c r="C1081" s="1"/>
      <c r="D1081" s="1"/>
      <c r="E1081" s="1"/>
      <c r="F1081" s="1"/>
      <c r="G1081" s="1"/>
    </row>
    <row r="1082" spans="1:7" ht="12.75">
      <c r="A1082" s="1"/>
      <c r="B1082" s="1"/>
      <c r="C1082" s="1"/>
      <c r="D1082" s="1"/>
      <c r="E1082" s="1"/>
      <c r="F1082" s="1"/>
      <c r="G1082" s="1"/>
    </row>
    <row r="1083" spans="1:7" ht="12.75">
      <c r="A1083" s="1"/>
      <c r="B1083" s="1"/>
      <c r="C1083" s="1"/>
      <c r="D1083" s="1"/>
      <c r="E1083" s="1"/>
      <c r="F1083" s="1"/>
      <c r="G1083" s="1"/>
    </row>
    <row r="1084" spans="1:7" ht="12.75">
      <c r="A1084" s="1"/>
      <c r="B1084" s="1"/>
      <c r="C1084" s="1"/>
      <c r="D1084" s="1"/>
      <c r="E1084" s="1"/>
      <c r="F1084" s="1"/>
      <c r="G1084" s="1"/>
    </row>
    <row r="1085" spans="1:7" ht="12.75">
      <c r="A1085" s="1"/>
      <c r="B1085" s="1"/>
      <c r="C1085" s="1"/>
      <c r="D1085" s="1"/>
      <c r="E1085" s="1"/>
      <c r="F1085" s="1"/>
      <c r="G1085" s="1"/>
    </row>
    <row r="1086" spans="1:7" ht="12.75">
      <c r="A1086" s="1"/>
      <c r="B1086" s="1"/>
      <c r="C1086" s="1"/>
      <c r="D1086" s="1"/>
      <c r="E1086" s="1"/>
      <c r="F1086" s="1"/>
      <c r="G1086" s="1"/>
    </row>
    <row r="1087" spans="1:7" ht="12.75">
      <c r="A1087" s="1"/>
      <c r="B1087" s="1"/>
      <c r="C1087" s="1"/>
      <c r="D1087" s="1"/>
      <c r="E1087" s="1"/>
      <c r="F1087" s="1"/>
      <c r="G1087" s="1"/>
    </row>
    <row r="1088" spans="1:7" ht="12.75">
      <c r="A1088" s="1"/>
      <c r="B1088" s="1"/>
      <c r="C1088" s="1"/>
      <c r="D1088" s="1"/>
      <c r="E1088" s="1"/>
      <c r="F1088" s="1"/>
      <c r="G1088" s="1"/>
    </row>
    <row r="1089" spans="1:7" ht="12.75">
      <c r="A1089" s="1"/>
      <c r="B1089" s="1"/>
      <c r="C1089" s="1"/>
      <c r="D1089" s="1"/>
      <c r="E1089" s="1"/>
      <c r="F1089" s="1"/>
      <c r="G1089" s="1"/>
    </row>
    <row r="1090" spans="1:7" ht="12.75">
      <c r="A1090" s="1"/>
      <c r="B1090" s="1"/>
      <c r="C1090" s="1"/>
      <c r="D1090" s="1"/>
      <c r="E1090" s="1"/>
      <c r="F1090" s="1"/>
      <c r="G1090" s="1"/>
    </row>
    <row r="1091" spans="1:7" ht="12.75">
      <c r="A1091" s="1"/>
      <c r="B1091" s="1"/>
      <c r="C1091" s="1"/>
      <c r="D1091" s="1"/>
      <c r="E1091" s="1"/>
      <c r="F1091" s="1"/>
      <c r="G1091" s="1"/>
    </row>
    <row r="1092" spans="1:7" ht="12.75">
      <c r="A1092" s="1"/>
      <c r="B1092" s="1"/>
      <c r="C1092" s="1"/>
      <c r="D1092" s="1"/>
      <c r="E1092" s="1"/>
      <c r="F1092" s="1"/>
      <c r="G1092" s="1"/>
    </row>
    <row r="1093" spans="1:7" ht="12.75">
      <c r="A1093" s="1"/>
      <c r="B1093" s="1"/>
      <c r="C1093" s="1"/>
      <c r="D1093" s="1"/>
      <c r="E1093" s="1"/>
      <c r="F1093" s="1"/>
      <c r="G1093" s="1"/>
    </row>
    <row r="1094" spans="1:7" ht="12.75">
      <c r="A1094" s="1"/>
      <c r="B1094" s="1"/>
      <c r="C1094" s="1"/>
      <c r="D1094" s="1"/>
      <c r="E1094" s="1"/>
      <c r="F1094" s="1"/>
      <c r="G1094" s="1"/>
    </row>
    <row r="1095" spans="1:7" ht="12.75">
      <c r="A1095" s="1"/>
      <c r="B1095" s="1"/>
      <c r="C1095" s="1"/>
      <c r="D1095" s="1"/>
      <c r="E1095" s="1"/>
      <c r="F1095" s="1"/>
      <c r="G1095" s="1"/>
    </row>
    <row r="1096" spans="1:7" ht="12.75">
      <c r="A1096" s="1"/>
      <c r="B1096" s="1"/>
      <c r="C1096" s="1"/>
      <c r="D1096" s="1"/>
      <c r="E1096" s="1"/>
      <c r="F1096" s="1"/>
      <c r="G1096" s="1"/>
    </row>
    <row r="1097" spans="1:7" ht="12.75">
      <c r="A1097" s="1"/>
      <c r="B1097" s="1"/>
      <c r="C1097" s="1"/>
      <c r="D1097" s="1"/>
      <c r="E1097" s="1"/>
      <c r="F1097" s="1"/>
      <c r="G1097" s="1"/>
    </row>
    <row r="1098" spans="1:7" ht="12.75">
      <c r="A1098" s="1"/>
      <c r="B1098" s="1"/>
      <c r="C1098" s="1"/>
      <c r="D1098" s="1"/>
      <c r="E1098" s="1"/>
      <c r="F1098" s="1"/>
      <c r="G1098" s="1"/>
    </row>
    <row r="1099" spans="1:7" ht="12.75">
      <c r="A1099" s="1"/>
      <c r="B1099" s="1"/>
      <c r="C1099" s="1"/>
      <c r="D1099" s="1"/>
      <c r="E1099" s="1"/>
      <c r="F1099" s="1"/>
      <c r="G1099" s="1"/>
    </row>
    <row r="1100" spans="1:7" ht="12.75">
      <c r="A1100" s="1"/>
      <c r="B1100" s="1"/>
      <c r="C1100" s="1"/>
      <c r="D1100" s="1"/>
      <c r="E1100" s="1"/>
      <c r="F1100" s="1"/>
      <c r="G1100" s="1"/>
    </row>
    <row r="1101" spans="1:7" ht="12.75">
      <c r="A1101" s="1"/>
      <c r="B1101" s="1"/>
      <c r="C1101" s="1"/>
      <c r="D1101" s="1"/>
      <c r="E1101" s="1"/>
      <c r="F1101" s="1"/>
      <c r="G1101" s="1"/>
    </row>
    <row r="1102" spans="1:7" ht="12.75">
      <c r="A1102" s="1"/>
      <c r="B1102" s="1"/>
      <c r="C1102" s="1"/>
      <c r="D1102" s="1"/>
      <c r="E1102" s="1"/>
      <c r="F1102" s="1"/>
      <c r="G1102" s="1"/>
    </row>
    <row r="1103" spans="1:7" ht="12.75">
      <c r="A1103" s="1"/>
      <c r="B1103" s="1"/>
      <c r="C1103" s="1"/>
      <c r="D1103" s="1"/>
      <c r="E1103" s="1"/>
      <c r="F1103" s="1"/>
      <c r="G1103" s="1"/>
    </row>
    <row r="1104" spans="1:7" ht="12.75">
      <c r="A1104" s="1"/>
      <c r="B1104" s="1"/>
      <c r="C1104" s="1"/>
      <c r="D1104" s="1"/>
      <c r="E1104" s="1"/>
      <c r="F1104" s="1"/>
      <c r="G1104" s="1"/>
    </row>
    <row r="1105" spans="1:7" ht="12.75">
      <c r="A1105" s="1"/>
      <c r="B1105" s="1"/>
      <c r="C1105" s="1"/>
      <c r="D1105" s="1"/>
      <c r="E1105" s="1"/>
      <c r="F1105" s="1"/>
      <c r="G1105" s="1"/>
    </row>
    <row r="1106" spans="1:7" ht="12.75">
      <c r="A1106" s="1"/>
      <c r="B1106" s="1"/>
      <c r="C1106" s="1"/>
      <c r="D1106" s="1"/>
      <c r="E1106" s="1"/>
      <c r="F1106" s="1"/>
      <c r="G1106" s="1"/>
    </row>
    <row r="1107" spans="1:7" ht="12.75">
      <c r="A1107" s="1"/>
      <c r="B1107" s="1"/>
      <c r="C1107" s="1"/>
      <c r="D1107" s="1"/>
      <c r="E1107" s="1"/>
      <c r="F1107" s="1"/>
      <c r="G1107" s="1"/>
    </row>
    <row r="1108" spans="1:7" ht="12.75">
      <c r="A1108" s="1"/>
      <c r="B1108" s="1"/>
      <c r="C1108" s="1"/>
      <c r="D1108" s="1"/>
      <c r="E1108" s="1"/>
      <c r="F1108" s="1"/>
      <c r="G1108" s="1"/>
    </row>
    <row r="1109" spans="1:7" ht="12.75">
      <c r="A1109" s="1"/>
      <c r="B1109" s="1"/>
      <c r="C1109" s="1"/>
      <c r="D1109" s="1"/>
      <c r="E1109" s="1"/>
      <c r="F1109" s="1"/>
      <c r="G1109" s="1"/>
    </row>
    <row r="1110" spans="1:7" ht="12.75">
      <c r="A1110" s="1"/>
      <c r="B1110" s="1"/>
      <c r="C1110" s="1"/>
      <c r="D1110" s="1"/>
      <c r="E1110" s="1"/>
      <c r="F1110" s="1"/>
      <c r="G1110" s="1"/>
    </row>
    <row r="1111" spans="1:7" ht="12.75">
      <c r="A1111" s="1"/>
      <c r="B1111" s="1"/>
      <c r="C1111" s="1"/>
      <c r="D1111" s="1"/>
      <c r="E1111" s="1"/>
      <c r="F1111" s="1"/>
      <c r="G1111" s="1"/>
    </row>
    <row r="1112" spans="1:7" ht="12.75">
      <c r="A1112" s="1"/>
      <c r="B1112" s="1"/>
      <c r="C1112" s="1"/>
      <c r="D1112" s="1"/>
      <c r="E1112" s="1"/>
      <c r="F1112" s="1"/>
      <c r="G1112" s="1"/>
    </row>
    <row r="1113" spans="1:7" ht="12.75">
      <c r="A1113" s="1"/>
      <c r="B1113" s="1"/>
      <c r="C1113" s="1"/>
      <c r="D1113" s="1"/>
      <c r="E1113" s="1"/>
      <c r="F1113" s="1"/>
      <c r="G1113" s="1"/>
    </row>
    <row r="1114" spans="1:7" ht="12.75">
      <c r="A1114" s="1"/>
      <c r="B1114" s="1"/>
      <c r="C1114" s="1"/>
      <c r="D1114" s="1"/>
      <c r="E1114" s="1"/>
      <c r="F1114" s="1"/>
      <c r="G1114" s="1"/>
    </row>
    <row r="1115" spans="1:7" ht="12.75">
      <c r="A1115" s="1"/>
      <c r="B1115" s="1"/>
      <c r="C1115" s="1"/>
      <c r="D1115" s="1"/>
      <c r="E1115" s="1"/>
      <c r="F1115" s="1"/>
      <c r="G1115" s="1"/>
    </row>
    <row r="1116" spans="1:7" ht="12.75">
      <c r="A1116" s="1"/>
      <c r="B1116" s="1"/>
      <c r="C1116" s="1"/>
      <c r="D1116" s="1"/>
      <c r="E1116" s="1"/>
      <c r="F1116" s="1"/>
      <c r="G1116" s="1"/>
    </row>
    <row r="1117" spans="1:7" ht="12.75">
      <c r="A1117" s="1"/>
      <c r="B1117" s="1"/>
      <c r="C1117" s="1"/>
      <c r="D1117" s="1"/>
      <c r="E1117" s="1"/>
      <c r="F1117" s="1"/>
      <c r="G1117" s="1"/>
    </row>
    <row r="1118" spans="1:7" ht="12.75">
      <c r="A1118" s="1"/>
      <c r="B1118" s="1"/>
      <c r="C1118" s="1"/>
      <c r="D1118" s="1"/>
      <c r="E1118" s="1"/>
      <c r="F1118" s="1"/>
      <c r="G1118" s="1"/>
    </row>
    <row r="1119" spans="1:7" ht="12.75">
      <c r="A1119" s="1"/>
      <c r="B1119" s="1"/>
      <c r="C1119" s="1"/>
      <c r="D1119" s="1"/>
      <c r="E1119" s="1"/>
      <c r="F1119" s="1"/>
      <c r="G1119" s="1"/>
    </row>
    <row r="1120" spans="1:7" ht="12.75">
      <c r="A1120" s="1"/>
      <c r="B1120" s="1"/>
      <c r="C1120" s="1"/>
      <c r="D1120" s="1"/>
      <c r="E1120" s="1"/>
      <c r="F1120" s="1"/>
      <c r="G1120" s="1"/>
    </row>
    <row r="1121" spans="1:7" ht="12.75">
      <c r="A1121" s="1"/>
      <c r="B1121" s="1"/>
      <c r="C1121" s="1"/>
      <c r="D1121" s="1"/>
      <c r="E1121" s="1"/>
      <c r="F1121" s="1"/>
      <c r="G1121" s="1"/>
    </row>
    <row r="1122" spans="1:7" ht="12.75">
      <c r="A1122" s="1"/>
      <c r="B1122" s="1"/>
      <c r="C1122" s="1"/>
      <c r="D1122" s="1"/>
      <c r="E1122" s="1"/>
      <c r="F1122" s="1"/>
      <c r="G1122" s="1"/>
    </row>
    <row r="1123" spans="1:7" ht="12.75">
      <c r="A1123" s="1"/>
      <c r="B1123" s="1"/>
      <c r="C1123" s="1"/>
      <c r="D1123" s="1"/>
      <c r="E1123" s="1"/>
      <c r="F1123" s="1"/>
      <c r="G1123" s="1"/>
    </row>
    <row r="1124" spans="1:7" ht="12.75">
      <c r="A1124" s="1"/>
      <c r="B1124" s="1"/>
      <c r="C1124" s="1"/>
      <c r="D1124" s="1"/>
      <c r="E1124" s="1"/>
      <c r="F1124" s="1"/>
      <c r="G1124" s="1"/>
    </row>
    <row r="1125" spans="1:7" ht="12.75">
      <c r="A1125" s="1"/>
      <c r="B1125" s="1"/>
      <c r="C1125" s="1"/>
      <c r="D1125" s="1"/>
      <c r="E1125" s="1"/>
      <c r="F1125" s="1"/>
      <c r="G1125" s="1"/>
    </row>
    <row r="1126" spans="1:7" ht="12.75">
      <c r="A1126" s="1"/>
      <c r="B1126" s="1"/>
      <c r="C1126" s="1"/>
      <c r="D1126" s="1"/>
      <c r="E1126" s="1"/>
      <c r="F1126" s="1"/>
      <c r="G1126" s="1"/>
    </row>
    <row r="1127" spans="1:7" ht="12.75">
      <c r="A1127" s="1"/>
      <c r="B1127" s="1"/>
      <c r="C1127" s="1"/>
      <c r="D1127" s="1"/>
      <c r="E1127" s="1"/>
      <c r="F1127" s="1"/>
      <c r="G1127" s="1"/>
    </row>
    <row r="1128" spans="1:7" ht="12.75">
      <c r="A1128" s="1"/>
      <c r="B1128" s="1"/>
      <c r="C1128" s="1"/>
      <c r="D1128" s="1"/>
      <c r="E1128" s="1"/>
      <c r="F1128" s="1"/>
      <c r="G1128" s="1"/>
    </row>
    <row r="1129" spans="1:7" ht="12.75">
      <c r="A1129" s="1"/>
      <c r="B1129" s="1"/>
      <c r="C1129" s="1"/>
      <c r="D1129" s="1"/>
      <c r="E1129" s="1"/>
      <c r="F1129" s="1"/>
      <c r="G1129" s="1"/>
    </row>
    <row r="1130" spans="1:7" ht="12.75">
      <c r="A1130" s="1"/>
      <c r="B1130" s="1"/>
      <c r="C1130" s="1"/>
      <c r="D1130" s="1"/>
      <c r="E1130" s="1"/>
      <c r="F1130" s="1"/>
      <c r="G1130" s="1"/>
    </row>
    <row r="1131" spans="1:7" ht="12.75">
      <c r="A1131" s="1"/>
      <c r="B1131" s="1"/>
      <c r="C1131" s="1"/>
      <c r="D1131" s="1"/>
      <c r="E1131" s="1"/>
      <c r="F1131" s="1"/>
      <c r="G1131" s="1"/>
    </row>
    <row r="1132" spans="1:7" ht="12.75">
      <c r="A1132" s="1"/>
      <c r="B1132" s="1"/>
      <c r="C1132" s="1"/>
      <c r="D1132" s="1"/>
      <c r="E1132" s="1"/>
      <c r="F1132" s="1"/>
      <c r="G1132" s="1"/>
    </row>
    <row r="1133" spans="1:7" ht="12.75">
      <c r="A1133" s="1"/>
      <c r="B1133" s="1"/>
      <c r="C1133" s="1"/>
      <c r="D1133" s="1"/>
      <c r="E1133" s="1"/>
      <c r="F1133" s="1"/>
      <c r="G1133" s="1"/>
    </row>
    <row r="1134" spans="1:7" ht="12.75">
      <c r="A1134" s="1"/>
      <c r="B1134" s="1"/>
      <c r="C1134" s="1"/>
      <c r="D1134" s="1"/>
      <c r="E1134" s="1"/>
      <c r="F1134" s="1"/>
      <c r="G1134" s="1"/>
    </row>
    <row r="1135" spans="1:7" ht="12.75">
      <c r="A1135" s="1"/>
      <c r="B1135" s="1"/>
      <c r="C1135" s="1"/>
      <c r="D1135" s="1"/>
      <c r="E1135" s="1"/>
      <c r="F1135" s="1"/>
      <c r="G1135" s="1"/>
    </row>
    <row r="1136" spans="1:7" ht="12.75">
      <c r="A1136" s="1"/>
      <c r="B1136" s="1"/>
      <c r="C1136" s="1"/>
      <c r="D1136" s="1"/>
      <c r="E1136" s="1"/>
      <c r="F1136" s="1"/>
      <c r="G1136" s="1"/>
    </row>
    <row r="1137" spans="1:7" ht="12.75">
      <c r="A1137" s="1"/>
      <c r="B1137" s="1"/>
      <c r="C1137" s="1"/>
      <c r="D1137" s="1"/>
      <c r="E1137" s="1"/>
      <c r="F1137" s="1"/>
      <c r="G1137" s="1"/>
    </row>
    <row r="1138" spans="1:7" ht="12.75">
      <c r="A1138" s="1"/>
      <c r="B1138" s="1"/>
      <c r="C1138" s="1"/>
      <c r="D1138" s="1"/>
      <c r="E1138" s="1"/>
      <c r="F1138" s="1"/>
      <c r="G1138" s="1"/>
    </row>
    <row r="1139" spans="1:7" ht="12.75">
      <c r="A1139" s="1"/>
      <c r="B1139" s="1"/>
      <c r="C1139" s="1"/>
      <c r="D1139" s="1"/>
      <c r="E1139" s="1"/>
      <c r="F1139" s="1"/>
      <c r="G1139" s="1"/>
    </row>
    <row r="1140" spans="1:7" ht="12.75">
      <c r="A1140" s="1"/>
      <c r="B1140" s="1"/>
      <c r="C1140" s="1"/>
      <c r="D1140" s="1"/>
      <c r="E1140" s="1"/>
      <c r="F1140" s="1"/>
      <c r="G1140" s="1"/>
    </row>
    <row r="1141" spans="1:7" ht="12.75">
      <c r="A1141" s="1"/>
      <c r="B1141" s="1"/>
      <c r="C1141" s="1"/>
      <c r="D1141" s="1"/>
      <c r="E1141" s="1"/>
      <c r="F1141" s="1"/>
      <c r="G1141" s="1"/>
    </row>
    <row r="1142" spans="1:7" ht="12.75">
      <c r="A1142" s="1"/>
      <c r="B1142" s="1"/>
      <c r="C1142" s="1"/>
      <c r="D1142" s="1"/>
      <c r="E1142" s="1"/>
      <c r="F1142" s="1"/>
      <c r="G1142" s="1"/>
    </row>
    <row r="1143" spans="1:7" ht="12.75">
      <c r="A1143" s="1"/>
      <c r="B1143" s="1"/>
      <c r="C1143" s="1"/>
      <c r="D1143" s="1"/>
      <c r="E1143" s="1"/>
      <c r="F1143" s="1"/>
      <c r="G1143" s="1"/>
    </row>
    <row r="1144" spans="1:7" ht="12.75">
      <c r="A1144" s="1"/>
      <c r="B1144" s="1"/>
      <c r="C1144" s="1"/>
      <c r="D1144" s="1"/>
      <c r="E1144" s="1"/>
      <c r="F1144" s="1"/>
      <c r="G1144" s="1"/>
    </row>
    <row r="1145" spans="1:7" ht="12.75">
      <c r="A1145" s="1"/>
      <c r="B1145" s="1"/>
      <c r="C1145" s="1"/>
      <c r="D1145" s="1"/>
      <c r="E1145" s="1"/>
      <c r="F1145" s="1"/>
      <c r="G1145" s="1"/>
    </row>
    <row r="1146" spans="1:7" ht="12.75">
      <c r="A1146" s="1"/>
      <c r="B1146" s="1"/>
      <c r="C1146" s="1"/>
      <c r="D1146" s="1"/>
      <c r="E1146" s="1"/>
      <c r="F1146" s="1"/>
      <c r="G1146" s="1"/>
    </row>
    <row r="1147" spans="1:7" ht="12.75">
      <c r="A1147" s="1"/>
      <c r="B1147" s="1"/>
      <c r="C1147" s="1"/>
      <c r="D1147" s="1"/>
      <c r="E1147" s="1"/>
      <c r="F1147" s="1"/>
      <c r="G1147" s="1"/>
    </row>
    <row r="1148" spans="1:7" ht="12.75">
      <c r="A1148" s="1"/>
      <c r="B1148" s="1"/>
      <c r="C1148" s="1"/>
      <c r="D1148" s="1"/>
      <c r="E1148" s="1"/>
      <c r="F1148" s="1"/>
      <c r="G1148" s="1"/>
    </row>
    <row r="1149" spans="1:7" ht="12.75">
      <c r="A1149" s="1"/>
      <c r="B1149" s="1"/>
      <c r="C1149" s="1"/>
      <c r="D1149" s="1"/>
      <c r="E1149" s="1"/>
      <c r="F1149" s="1"/>
      <c r="G1149" s="1"/>
    </row>
  </sheetData>
  <sheetProtection/>
  <mergeCells count="13">
    <mergeCell ref="A1:G1"/>
    <mergeCell ref="A2:G2"/>
    <mergeCell ref="A3:G3"/>
    <mergeCell ref="A4:G4"/>
    <mergeCell ref="A22:H22"/>
    <mergeCell ref="A5:G5"/>
    <mergeCell ref="A13:H13"/>
    <mergeCell ref="B9:B11"/>
    <mergeCell ref="F9:F11"/>
    <mergeCell ref="E9:E11"/>
    <mergeCell ref="C9:C11"/>
    <mergeCell ref="G9:G11"/>
    <mergeCell ref="A9:A11"/>
  </mergeCells>
  <printOptions/>
  <pageMargins left="0.6" right="0.17" top="0.22" bottom="0.22" header="0.19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17"/>
  <sheetViews>
    <sheetView zoomScale="115" zoomScaleNormal="115" zoomScalePageLayoutView="0" workbookViewId="0" topLeftCell="A97">
      <selection activeCell="I21" sqref="I21"/>
    </sheetView>
  </sheetViews>
  <sheetFormatPr defaultColWidth="9.00390625" defaultRowHeight="12.75"/>
  <cols>
    <col min="1" max="1" width="4.625" style="0" customWidth="1"/>
    <col min="2" max="2" width="45.125" style="0" customWidth="1"/>
    <col min="3" max="3" width="10.125" style="0" customWidth="1"/>
    <col min="4" max="4" width="11.00390625" style="0" customWidth="1"/>
    <col min="5" max="5" width="11.125" style="0" customWidth="1"/>
    <col min="6" max="6" width="6.625" style="0" customWidth="1"/>
    <col min="7" max="7" width="8.25390625" style="0" customWidth="1"/>
  </cols>
  <sheetData>
    <row r="1" spans="1:7" ht="20.25" customHeight="1">
      <c r="A1" s="115" t="s">
        <v>18</v>
      </c>
      <c r="B1" s="115"/>
      <c r="C1" s="115"/>
      <c r="D1" s="115"/>
      <c r="E1" s="115"/>
      <c r="F1" s="115"/>
      <c r="G1" s="9"/>
    </row>
    <row r="2" spans="1:7" ht="15">
      <c r="A2" s="102" t="s">
        <v>8</v>
      </c>
      <c r="B2" s="102"/>
      <c r="C2" s="102"/>
      <c r="D2" s="102"/>
      <c r="E2" s="102"/>
      <c r="F2" s="102"/>
      <c r="G2" s="9"/>
    </row>
    <row r="3" spans="1:7" ht="15">
      <c r="A3" s="102" t="s">
        <v>9</v>
      </c>
      <c r="B3" s="102"/>
      <c r="C3" s="102"/>
      <c r="D3" s="102"/>
      <c r="E3" s="102"/>
      <c r="F3" s="102"/>
      <c r="G3" s="9"/>
    </row>
    <row r="4" spans="1:7" ht="15">
      <c r="A4" s="102" t="s">
        <v>53</v>
      </c>
      <c r="B4" s="102"/>
      <c r="C4" s="102"/>
      <c r="D4" s="102"/>
      <c r="E4" s="102"/>
      <c r="F4" s="102"/>
      <c r="G4" s="9"/>
    </row>
    <row r="5" spans="1:7" ht="15">
      <c r="A5" s="102"/>
      <c r="B5" s="102"/>
      <c r="C5" s="102"/>
      <c r="D5" s="102"/>
      <c r="E5" s="102"/>
      <c r="F5" s="102"/>
      <c r="G5" s="9"/>
    </row>
    <row r="6" spans="1:7" ht="15">
      <c r="A6" s="34"/>
      <c r="B6" s="34"/>
      <c r="C6" s="34"/>
      <c r="D6" s="34"/>
      <c r="E6" s="34"/>
      <c r="F6" s="34"/>
      <c r="G6" s="9"/>
    </row>
    <row r="7" spans="1:7" ht="102.75" customHeight="1">
      <c r="A7" s="106" t="s">
        <v>0</v>
      </c>
      <c r="B7" s="106" t="s">
        <v>1</v>
      </c>
      <c r="C7" s="112" t="s">
        <v>2</v>
      </c>
      <c r="D7" s="12" t="s">
        <v>13</v>
      </c>
      <c r="E7" s="112" t="s">
        <v>7</v>
      </c>
      <c r="F7" s="109" t="s">
        <v>5</v>
      </c>
      <c r="G7" s="10" t="s">
        <v>12</v>
      </c>
    </row>
    <row r="8" spans="1:7" ht="66" customHeight="1" hidden="1">
      <c r="A8" s="107"/>
      <c r="B8" s="107"/>
      <c r="C8" s="113"/>
      <c r="D8" s="12"/>
      <c r="E8" s="113"/>
      <c r="F8" s="110"/>
      <c r="G8" s="2"/>
    </row>
    <row r="9" spans="1:7" ht="15" customHeight="1" hidden="1">
      <c r="A9" s="108"/>
      <c r="B9" s="108"/>
      <c r="C9" s="114"/>
      <c r="D9" s="12"/>
      <c r="E9" s="114"/>
      <c r="F9" s="111"/>
      <c r="G9" s="2"/>
    </row>
    <row r="10" spans="1:7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11">
        <v>8</v>
      </c>
    </row>
    <row r="11" spans="1:7" ht="23.25" customHeight="1">
      <c r="A11" s="103" t="s">
        <v>6</v>
      </c>
      <c r="B11" s="104"/>
      <c r="C11" s="104"/>
      <c r="D11" s="104"/>
      <c r="E11" s="104"/>
      <c r="F11" s="104"/>
      <c r="G11" s="105"/>
    </row>
    <row r="12" spans="1:7" ht="25.5" customHeight="1">
      <c r="A12" s="28">
        <v>1</v>
      </c>
      <c r="B12" s="36" t="s">
        <v>60</v>
      </c>
      <c r="C12" s="28" t="s">
        <v>3</v>
      </c>
      <c r="D12" s="28" t="s">
        <v>4</v>
      </c>
      <c r="E12" s="40">
        <v>12.15</v>
      </c>
      <c r="F12" s="40">
        <v>2210</v>
      </c>
      <c r="G12" s="28"/>
    </row>
    <row r="13" spans="1:7" ht="30" customHeight="1">
      <c r="A13" s="28">
        <v>2</v>
      </c>
      <c r="B13" s="36" t="s">
        <v>61</v>
      </c>
      <c r="C13" s="28" t="s">
        <v>3</v>
      </c>
      <c r="D13" s="28" t="s">
        <v>19</v>
      </c>
      <c r="E13" s="40">
        <v>30</v>
      </c>
      <c r="F13" s="40">
        <v>2210</v>
      </c>
      <c r="G13" s="28"/>
    </row>
    <row r="14" spans="1:7" ht="17.25" customHeight="1">
      <c r="A14" s="17"/>
      <c r="B14" s="32" t="s">
        <v>69</v>
      </c>
      <c r="C14" s="17"/>
      <c r="D14" s="17"/>
      <c r="E14" s="69">
        <f>SUM(E12:E13)</f>
        <v>42.15</v>
      </c>
      <c r="F14" s="17"/>
      <c r="G14" s="17"/>
    </row>
    <row r="15" spans="1:7" ht="27" customHeight="1">
      <c r="A15" s="40">
        <v>3</v>
      </c>
      <c r="B15" s="36" t="s">
        <v>60</v>
      </c>
      <c r="C15" s="29" t="s">
        <v>3</v>
      </c>
      <c r="D15" s="29" t="s">
        <v>24</v>
      </c>
      <c r="E15" s="29">
        <v>2765.148</v>
      </c>
      <c r="F15" s="29">
        <v>2240</v>
      </c>
      <c r="G15" s="29"/>
    </row>
    <row r="16" spans="1:7" ht="66" customHeight="1">
      <c r="A16" s="72">
        <v>4</v>
      </c>
      <c r="B16" s="15" t="s">
        <v>57</v>
      </c>
      <c r="C16" s="15" t="s">
        <v>3</v>
      </c>
      <c r="D16" s="31" t="s">
        <v>4</v>
      </c>
      <c r="E16" s="14">
        <v>129.28</v>
      </c>
      <c r="F16" s="14">
        <v>2240</v>
      </c>
      <c r="G16" s="33" t="s">
        <v>40</v>
      </c>
    </row>
    <row r="17" spans="1:7" ht="50.25" customHeight="1">
      <c r="A17" s="72">
        <v>5</v>
      </c>
      <c r="B17" s="15" t="s">
        <v>58</v>
      </c>
      <c r="C17" s="15" t="s">
        <v>3</v>
      </c>
      <c r="D17" s="31" t="s">
        <v>4</v>
      </c>
      <c r="E17" s="14">
        <v>49.28</v>
      </c>
      <c r="F17" s="14">
        <v>2240</v>
      </c>
      <c r="G17" s="33" t="s">
        <v>40</v>
      </c>
    </row>
    <row r="18" spans="1:7" ht="49.5" customHeight="1">
      <c r="A18" s="72">
        <v>6</v>
      </c>
      <c r="B18" s="15" t="s">
        <v>59</v>
      </c>
      <c r="C18" s="15" t="s">
        <v>3</v>
      </c>
      <c r="D18" s="31" t="s">
        <v>4</v>
      </c>
      <c r="E18" s="14">
        <v>60.39</v>
      </c>
      <c r="F18" s="14">
        <v>2240</v>
      </c>
      <c r="G18" s="33" t="s">
        <v>40</v>
      </c>
    </row>
    <row r="19" spans="1:8" ht="39" customHeight="1">
      <c r="A19" s="40"/>
      <c r="B19" s="73" t="s">
        <v>51</v>
      </c>
      <c r="C19" s="73" t="s">
        <v>3</v>
      </c>
      <c r="D19" s="74" t="s">
        <v>4</v>
      </c>
      <c r="E19" s="75"/>
      <c r="F19" s="75">
        <v>2240</v>
      </c>
      <c r="G19" s="33"/>
      <c r="H19">
        <v>48.709</v>
      </c>
    </row>
    <row r="20" spans="1:7" ht="27.75" customHeight="1">
      <c r="A20" s="72">
        <v>7</v>
      </c>
      <c r="B20" s="15" t="s">
        <v>45</v>
      </c>
      <c r="C20" s="15" t="s">
        <v>3</v>
      </c>
      <c r="D20" s="31" t="s">
        <v>21</v>
      </c>
      <c r="E20" s="37">
        <v>81.91</v>
      </c>
      <c r="F20" s="14">
        <v>2240</v>
      </c>
      <c r="G20" s="33"/>
    </row>
    <row r="21" spans="1:9" ht="39" customHeight="1">
      <c r="A21" s="72">
        <v>8</v>
      </c>
      <c r="B21" s="15" t="s">
        <v>10</v>
      </c>
      <c r="C21" s="15" t="s">
        <v>3</v>
      </c>
      <c r="D21" s="31" t="s">
        <v>20</v>
      </c>
      <c r="E21" s="37">
        <v>90</v>
      </c>
      <c r="F21" s="14">
        <v>2240</v>
      </c>
      <c r="G21" s="33"/>
      <c r="I21">
        <v>70</v>
      </c>
    </row>
    <row r="22" spans="1:7" ht="25.5" customHeight="1">
      <c r="A22" s="72">
        <v>9</v>
      </c>
      <c r="B22" s="13" t="s">
        <v>180</v>
      </c>
      <c r="C22" s="15" t="s">
        <v>3</v>
      </c>
      <c r="D22" s="31" t="s">
        <v>20</v>
      </c>
      <c r="E22" s="37">
        <v>15</v>
      </c>
      <c r="F22" s="14">
        <v>2240</v>
      </c>
      <c r="G22" s="33"/>
    </row>
    <row r="23" spans="1:7" ht="26.25" customHeight="1">
      <c r="A23" s="72">
        <v>10</v>
      </c>
      <c r="B23" s="15" t="s">
        <v>181</v>
      </c>
      <c r="C23" s="15" t="s">
        <v>3</v>
      </c>
      <c r="D23" s="31" t="s">
        <v>20</v>
      </c>
      <c r="E23" s="37">
        <v>40</v>
      </c>
      <c r="F23" s="14">
        <v>2240</v>
      </c>
      <c r="G23" s="33"/>
    </row>
    <row r="24" spans="1:7" ht="26.25" customHeight="1">
      <c r="A24" s="72">
        <v>11</v>
      </c>
      <c r="B24" s="15" t="s">
        <v>62</v>
      </c>
      <c r="C24" s="15" t="s">
        <v>3</v>
      </c>
      <c r="D24" s="31" t="s">
        <v>20</v>
      </c>
      <c r="E24" s="37">
        <v>82.76</v>
      </c>
      <c r="F24" s="14">
        <v>2240</v>
      </c>
      <c r="G24" s="33"/>
    </row>
    <row r="25" spans="1:7" ht="40.5" customHeight="1">
      <c r="A25" s="72">
        <v>12</v>
      </c>
      <c r="B25" s="15" t="s">
        <v>182</v>
      </c>
      <c r="C25" s="15" t="s">
        <v>3</v>
      </c>
      <c r="D25" s="31" t="s">
        <v>20</v>
      </c>
      <c r="E25" s="37">
        <v>90</v>
      </c>
      <c r="F25" s="14">
        <v>2240</v>
      </c>
      <c r="G25" s="33"/>
    </row>
    <row r="26" spans="1:9" ht="27" customHeight="1">
      <c r="A26" s="72">
        <v>13</v>
      </c>
      <c r="B26" s="15" t="s">
        <v>183</v>
      </c>
      <c r="C26" s="15" t="s">
        <v>3</v>
      </c>
      <c r="D26" s="31" t="s">
        <v>20</v>
      </c>
      <c r="E26" s="37">
        <v>45</v>
      </c>
      <c r="F26" s="14">
        <v>2240</v>
      </c>
      <c r="G26" s="33"/>
      <c r="I26">
        <v>25</v>
      </c>
    </row>
    <row r="27" spans="1:7" ht="25.5" customHeight="1">
      <c r="A27" s="72">
        <v>14</v>
      </c>
      <c r="B27" s="15" t="s">
        <v>22</v>
      </c>
      <c r="C27" s="15" t="s">
        <v>3</v>
      </c>
      <c r="D27" s="31" t="s">
        <v>20</v>
      </c>
      <c r="E27" s="37">
        <v>50</v>
      </c>
      <c r="F27" s="14">
        <v>2240</v>
      </c>
      <c r="G27" s="33"/>
    </row>
    <row r="28" spans="1:7" ht="25.5" customHeight="1">
      <c r="A28" s="72">
        <v>15</v>
      </c>
      <c r="B28" s="15" t="s">
        <v>184</v>
      </c>
      <c r="C28" s="15" t="s">
        <v>3</v>
      </c>
      <c r="D28" s="31" t="s">
        <v>20</v>
      </c>
      <c r="E28" s="37">
        <v>30</v>
      </c>
      <c r="F28" s="14">
        <v>2240</v>
      </c>
      <c r="G28" s="33"/>
    </row>
    <row r="29" spans="1:7" ht="42" customHeight="1">
      <c r="A29" s="72">
        <v>16</v>
      </c>
      <c r="B29" s="15" t="s">
        <v>185</v>
      </c>
      <c r="C29" s="15" t="s">
        <v>3</v>
      </c>
      <c r="D29" s="31" t="s">
        <v>20</v>
      </c>
      <c r="E29" s="37">
        <v>20</v>
      </c>
      <c r="F29" s="14">
        <v>2240</v>
      </c>
      <c r="G29" s="33"/>
    </row>
    <row r="30" spans="1:7" ht="27.75" customHeight="1">
      <c r="A30" s="72">
        <v>17</v>
      </c>
      <c r="B30" s="15" t="s">
        <v>186</v>
      </c>
      <c r="C30" s="15" t="s">
        <v>3</v>
      </c>
      <c r="D30" s="31" t="s">
        <v>20</v>
      </c>
      <c r="E30" s="37">
        <v>10</v>
      </c>
      <c r="F30" s="14">
        <v>2240</v>
      </c>
      <c r="G30" s="33"/>
    </row>
    <row r="31" spans="1:7" ht="26.25" customHeight="1">
      <c r="A31" s="72">
        <v>18</v>
      </c>
      <c r="B31" s="15" t="s">
        <v>23</v>
      </c>
      <c r="C31" s="15" t="s">
        <v>3</v>
      </c>
      <c r="D31" s="31" t="s">
        <v>20</v>
      </c>
      <c r="E31" s="37">
        <v>3</v>
      </c>
      <c r="F31" s="14">
        <v>2240</v>
      </c>
      <c r="G31" s="33"/>
    </row>
    <row r="32" spans="1:7" ht="24.75" customHeight="1">
      <c r="A32" s="72">
        <v>19</v>
      </c>
      <c r="B32" s="15" t="s">
        <v>46</v>
      </c>
      <c r="C32" s="15" t="s">
        <v>3</v>
      </c>
      <c r="D32" s="31" t="s">
        <v>20</v>
      </c>
      <c r="E32" s="37">
        <v>10</v>
      </c>
      <c r="F32" s="14">
        <v>2240</v>
      </c>
      <c r="G32" s="33"/>
    </row>
    <row r="33" spans="1:7" ht="26.25" customHeight="1">
      <c r="A33" s="72">
        <v>20</v>
      </c>
      <c r="B33" s="15" t="s">
        <v>47</v>
      </c>
      <c r="C33" s="15" t="s">
        <v>3</v>
      </c>
      <c r="D33" s="31" t="s">
        <v>20</v>
      </c>
      <c r="E33" s="37">
        <v>55</v>
      </c>
      <c r="F33" s="14">
        <v>2240</v>
      </c>
      <c r="G33" s="33"/>
    </row>
    <row r="34" spans="1:7" ht="26.25" customHeight="1">
      <c r="A34" s="72">
        <v>21</v>
      </c>
      <c r="B34" s="15" t="s">
        <v>25</v>
      </c>
      <c r="C34" s="15" t="s">
        <v>3</v>
      </c>
      <c r="D34" s="31" t="s">
        <v>20</v>
      </c>
      <c r="E34" s="37">
        <v>15</v>
      </c>
      <c r="F34" s="14">
        <v>2240</v>
      </c>
      <c r="G34" s="33"/>
    </row>
    <row r="35" spans="1:9" ht="27" customHeight="1">
      <c r="A35" s="72">
        <v>22</v>
      </c>
      <c r="B35" s="15" t="s">
        <v>35</v>
      </c>
      <c r="C35" s="15" t="s">
        <v>3</v>
      </c>
      <c r="D35" s="31" t="s">
        <v>20</v>
      </c>
      <c r="E35" s="38">
        <v>58.709</v>
      </c>
      <c r="F35" s="14">
        <v>2240</v>
      </c>
      <c r="G35" s="33"/>
      <c r="I35">
        <v>48.709</v>
      </c>
    </row>
    <row r="36" spans="1:7" ht="52.5" customHeight="1">
      <c r="A36" s="72">
        <v>23</v>
      </c>
      <c r="B36" s="15" t="s">
        <v>187</v>
      </c>
      <c r="C36" s="15" t="s">
        <v>3</v>
      </c>
      <c r="D36" s="31" t="s">
        <v>20</v>
      </c>
      <c r="E36" s="37">
        <v>95</v>
      </c>
      <c r="F36" s="14">
        <v>2240</v>
      </c>
      <c r="G36" s="33"/>
    </row>
    <row r="37" spans="1:8" ht="38.25" customHeight="1">
      <c r="A37" s="72"/>
      <c r="B37" s="73" t="s">
        <v>63</v>
      </c>
      <c r="C37" s="73" t="s">
        <v>3</v>
      </c>
      <c r="D37" s="74" t="s">
        <v>20</v>
      </c>
      <c r="E37" s="76"/>
      <c r="F37" s="75">
        <v>2240</v>
      </c>
      <c r="G37" s="33"/>
      <c r="H37">
        <v>95</v>
      </c>
    </row>
    <row r="38" spans="1:7" ht="28.5" customHeight="1">
      <c r="A38" s="72">
        <v>24</v>
      </c>
      <c r="B38" s="15" t="s">
        <v>188</v>
      </c>
      <c r="C38" s="15" t="s">
        <v>3</v>
      </c>
      <c r="D38" s="31" t="s">
        <v>20</v>
      </c>
      <c r="E38" s="37">
        <v>50</v>
      </c>
      <c r="F38" s="14">
        <v>2240</v>
      </c>
      <c r="G38" s="33"/>
    </row>
    <row r="39" spans="1:7" ht="29.25" customHeight="1">
      <c r="A39" s="40">
        <v>25</v>
      </c>
      <c r="B39" s="15" t="s">
        <v>64</v>
      </c>
      <c r="C39" s="15" t="s">
        <v>3</v>
      </c>
      <c r="D39" s="31" t="s">
        <v>20</v>
      </c>
      <c r="E39" s="37">
        <v>1</v>
      </c>
      <c r="F39" s="14">
        <v>2240</v>
      </c>
      <c r="G39" s="33"/>
    </row>
    <row r="40" spans="1:7" ht="40.5" customHeight="1">
      <c r="A40" s="72">
        <v>26</v>
      </c>
      <c r="B40" s="15" t="s">
        <v>189</v>
      </c>
      <c r="C40" s="15" t="s">
        <v>3</v>
      </c>
      <c r="D40" s="31" t="s">
        <v>19</v>
      </c>
      <c r="E40" s="37">
        <v>47.6</v>
      </c>
      <c r="F40" s="14">
        <v>2240</v>
      </c>
      <c r="G40" s="33"/>
    </row>
    <row r="41" spans="1:7" ht="27.75" customHeight="1">
      <c r="A41" s="72">
        <v>27</v>
      </c>
      <c r="B41" s="13" t="s">
        <v>50</v>
      </c>
      <c r="C41" s="15" t="s">
        <v>3</v>
      </c>
      <c r="D41" s="31" t="s">
        <v>21</v>
      </c>
      <c r="E41" s="37">
        <v>99</v>
      </c>
      <c r="F41" s="14">
        <v>2240</v>
      </c>
      <c r="G41" s="33"/>
    </row>
    <row r="42" spans="1:9" ht="15.75" customHeight="1">
      <c r="A42" s="23"/>
      <c r="B42" s="24" t="s">
        <v>26</v>
      </c>
      <c r="C42" s="24"/>
      <c r="D42" s="25"/>
      <c r="E42" s="26">
        <f>SUM(E15:E41)</f>
        <v>3993.077</v>
      </c>
      <c r="F42" s="26"/>
      <c r="G42" s="25"/>
      <c r="I42">
        <v>3993.077</v>
      </c>
    </row>
    <row r="43" spans="1:7" ht="27.75" customHeight="1">
      <c r="A43" s="7">
        <v>28</v>
      </c>
      <c r="B43" s="15" t="s">
        <v>190</v>
      </c>
      <c r="C43" s="13" t="s">
        <v>3</v>
      </c>
      <c r="D43" s="13" t="s">
        <v>20</v>
      </c>
      <c r="E43" s="14">
        <v>46.8</v>
      </c>
      <c r="F43" s="14">
        <v>2274</v>
      </c>
      <c r="G43" s="13"/>
    </row>
    <row r="44" spans="1:7" ht="15.75" customHeight="1">
      <c r="A44" s="23"/>
      <c r="B44" s="24" t="s">
        <v>27</v>
      </c>
      <c r="C44" s="25"/>
      <c r="D44" s="25"/>
      <c r="E44" s="26">
        <f>SUM(E43)</f>
        <v>46.8</v>
      </c>
      <c r="F44" s="26"/>
      <c r="G44" s="25"/>
    </row>
    <row r="45" spans="1:7" ht="54" customHeight="1">
      <c r="A45" s="7">
        <v>29</v>
      </c>
      <c r="B45" s="15" t="s">
        <v>191</v>
      </c>
      <c r="C45" s="13" t="s">
        <v>3</v>
      </c>
      <c r="D45" s="13" t="s">
        <v>20</v>
      </c>
      <c r="E45" s="14">
        <v>1</v>
      </c>
      <c r="F45" s="14">
        <v>2274</v>
      </c>
      <c r="G45" s="13"/>
    </row>
    <row r="46" spans="1:7" ht="16.5" customHeight="1">
      <c r="A46" s="23"/>
      <c r="B46" s="24" t="s">
        <v>28</v>
      </c>
      <c r="C46" s="25"/>
      <c r="D46" s="25"/>
      <c r="E46" s="26">
        <f>SUM(E45)</f>
        <v>1</v>
      </c>
      <c r="F46" s="26"/>
      <c r="G46" s="25"/>
    </row>
    <row r="47" spans="1:7" ht="27" customHeight="1">
      <c r="A47" s="28">
        <v>30</v>
      </c>
      <c r="B47" s="15" t="s">
        <v>60</v>
      </c>
      <c r="C47" s="13" t="s">
        <v>3</v>
      </c>
      <c r="D47" s="13" t="s">
        <v>4</v>
      </c>
      <c r="E47" s="38">
        <v>187.54</v>
      </c>
      <c r="F47" s="14">
        <v>3110</v>
      </c>
      <c r="G47" s="13"/>
    </row>
    <row r="48" spans="1:7" ht="26.25" customHeight="1">
      <c r="A48" s="28">
        <v>31</v>
      </c>
      <c r="B48" s="15" t="s">
        <v>60</v>
      </c>
      <c r="C48" s="13" t="s">
        <v>3</v>
      </c>
      <c r="D48" s="13" t="s">
        <v>4</v>
      </c>
      <c r="E48" s="38">
        <v>655.144</v>
      </c>
      <c r="F48" s="14">
        <v>3132</v>
      </c>
      <c r="G48" s="13"/>
    </row>
    <row r="49" spans="1:7" ht="27.75" customHeight="1">
      <c r="A49" s="28">
        <v>32</v>
      </c>
      <c r="B49" s="15" t="s">
        <v>65</v>
      </c>
      <c r="C49" s="13" t="s">
        <v>3</v>
      </c>
      <c r="D49" s="13" t="s">
        <v>20</v>
      </c>
      <c r="E49" s="38">
        <v>450</v>
      </c>
      <c r="F49" s="14">
        <v>3132</v>
      </c>
      <c r="G49" s="13"/>
    </row>
    <row r="50" spans="1:7" ht="26.25" customHeight="1">
      <c r="A50" s="28">
        <v>33</v>
      </c>
      <c r="B50" s="15" t="s">
        <v>66</v>
      </c>
      <c r="C50" s="13" t="s">
        <v>3</v>
      </c>
      <c r="D50" s="13" t="s">
        <v>20</v>
      </c>
      <c r="E50" s="38">
        <v>1000</v>
      </c>
      <c r="F50" s="14">
        <v>3132</v>
      </c>
      <c r="G50" s="13"/>
    </row>
    <row r="51" spans="1:7" ht="39.75" customHeight="1">
      <c r="A51" s="28">
        <v>34</v>
      </c>
      <c r="B51" s="15" t="s">
        <v>67</v>
      </c>
      <c r="C51" s="13" t="s">
        <v>3</v>
      </c>
      <c r="D51" s="13" t="s">
        <v>20</v>
      </c>
      <c r="E51" s="38">
        <v>250</v>
      </c>
      <c r="F51" s="14">
        <v>3132</v>
      </c>
      <c r="G51" s="13"/>
    </row>
    <row r="52" spans="1:7" ht="16.5" customHeight="1">
      <c r="A52" s="23"/>
      <c r="B52" s="24" t="s">
        <v>137</v>
      </c>
      <c r="C52" s="25"/>
      <c r="D52" s="25"/>
      <c r="E52" s="39">
        <f>SUM(E47:E51)</f>
        <v>2542.684</v>
      </c>
      <c r="F52" s="26"/>
      <c r="G52" s="25"/>
    </row>
    <row r="53" spans="1:7" ht="18" customHeight="1">
      <c r="A53" s="71"/>
      <c r="B53" s="63" t="s">
        <v>17</v>
      </c>
      <c r="C53" s="64"/>
      <c r="D53" s="64"/>
      <c r="E53" s="65">
        <f>E42+E46</f>
        <v>3994.077</v>
      </c>
      <c r="F53" s="64"/>
      <c r="G53" s="66"/>
    </row>
    <row r="54" spans="1:7" ht="21.75" customHeight="1">
      <c r="A54" s="99" t="s">
        <v>15</v>
      </c>
      <c r="B54" s="100"/>
      <c r="C54" s="100"/>
      <c r="D54" s="100"/>
      <c r="E54" s="100"/>
      <c r="F54" s="100"/>
      <c r="G54" s="101"/>
    </row>
    <row r="55" spans="1:7" ht="29.25" customHeight="1">
      <c r="A55" s="28">
        <v>35</v>
      </c>
      <c r="B55" s="28" t="s">
        <v>60</v>
      </c>
      <c r="C55" s="28" t="s">
        <v>3</v>
      </c>
      <c r="D55" s="28" t="s">
        <v>4</v>
      </c>
      <c r="E55" s="40">
        <v>15.672</v>
      </c>
      <c r="F55" s="28">
        <v>2210</v>
      </c>
      <c r="G55" s="28"/>
    </row>
    <row r="56" spans="1:7" ht="30" customHeight="1">
      <c r="A56" s="28">
        <v>36</v>
      </c>
      <c r="B56" s="77" t="s">
        <v>192</v>
      </c>
      <c r="C56" s="36" t="s">
        <v>3</v>
      </c>
      <c r="D56" s="36" t="s">
        <v>20</v>
      </c>
      <c r="E56" s="40">
        <v>3.028</v>
      </c>
      <c r="F56" s="40">
        <v>2210</v>
      </c>
      <c r="G56" s="36"/>
    </row>
    <row r="57" spans="1:7" ht="29.25" customHeight="1">
      <c r="A57" s="28">
        <v>37</v>
      </c>
      <c r="B57" s="77" t="s">
        <v>193</v>
      </c>
      <c r="C57" s="36" t="s">
        <v>3</v>
      </c>
      <c r="D57" s="36" t="s">
        <v>20</v>
      </c>
      <c r="E57" s="40">
        <v>1.2</v>
      </c>
      <c r="F57" s="40">
        <v>2210</v>
      </c>
      <c r="G57" s="36"/>
    </row>
    <row r="58" spans="1:7" ht="42" customHeight="1">
      <c r="A58" s="28">
        <v>38</v>
      </c>
      <c r="B58" s="77" t="s">
        <v>194</v>
      </c>
      <c r="C58" s="36" t="s">
        <v>3</v>
      </c>
      <c r="D58" s="36" t="s">
        <v>20</v>
      </c>
      <c r="E58" s="40">
        <v>15</v>
      </c>
      <c r="F58" s="40">
        <v>2210</v>
      </c>
      <c r="G58" s="36"/>
    </row>
    <row r="59" spans="1:7" ht="20.25" customHeight="1">
      <c r="A59" s="16"/>
      <c r="B59" s="16" t="s">
        <v>69</v>
      </c>
      <c r="C59" s="16"/>
      <c r="D59" s="16"/>
      <c r="E59" s="16">
        <f>SUM(E55:E58)</f>
        <v>34.9</v>
      </c>
      <c r="F59" s="16"/>
      <c r="G59" s="16"/>
    </row>
    <row r="60" spans="1:7" ht="27" customHeight="1">
      <c r="A60" s="29">
        <v>39</v>
      </c>
      <c r="B60" s="29" t="s">
        <v>60</v>
      </c>
      <c r="C60" s="29" t="s">
        <v>3</v>
      </c>
      <c r="D60" s="29" t="s">
        <v>4</v>
      </c>
      <c r="E60" s="29">
        <v>4.7</v>
      </c>
      <c r="F60" s="29">
        <v>2240</v>
      </c>
      <c r="G60" s="52"/>
    </row>
    <row r="61" spans="1:7" ht="28.5" customHeight="1">
      <c r="A61" s="4">
        <v>40</v>
      </c>
      <c r="B61" s="4" t="s">
        <v>195</v>
      </c>
      <c r="C61" s="4" t="s">
        <v>3</v>
      </c>
      <c r="D61" s="4" t="s">
        <v>20</v>
      </c>
      <c r="E61" s="6">
        <v>9</v>
      </c>
      <c r="F61" s="4">
        <v>2240</v>
      </c>
      <c r="G61" s="4"/>
    </row>
    <row r="62" spans="1:7" ht="28.5" customHeight="1">
      <c r="A62" s="29">
        <v>41</v>
      </c>
      <c r="B62" s="4" t="s">
        <v>70</v>
      </c>
      <c r="C62" s="4" t="s">
        <v>3</v>
      </c>
      <c r="D62" s="4" t="s">
        <v>20</v>
      </c>
      <c r="E62" s="6">
        <v>2</v>
      </c>
      <c r="F62" s="4">
        <v>2240</v>
      </c>
      <c r="G62" s="4"/>
    </row>
    <row r="63" spans="1:7" ht="28.5" customHeight="1">
      <c r="A63" s="4">
        <v>42</v>
      </c>
      <c r="B63" s="4" t="s">
        <v>71</v>
      </c>
      <c r="C63" s="4" t="s">
        <v>3</v>
      </c>
      <c r="D63" s="4" t="s">
        <v>20</v>
      </c>
      <c r="E63" s="6">
        <v>0.3</v>
      </c>
      <c r="F63" s="4">
        <v>2240</v>
      </c>
      <c r="G63" s="4"/>
    </row>
    <row r="64" spans="1:7" ht="15" customHeight="1">
      <c r="A64" s="16"/>
      <c r="B64" s="16" t="s">
        <v>29</v>
      </c>
      <c r="C64" s="16"/>
      <c r="D64" s="16"/>
      <c r="E64" s="16">
        <f>SUM(E60:E63)</f>
        <v>16</v>
      </c>
      <c r="F64" s="16"/>
      <c r="G64" s="16"/>
    </row>
    <row r="65" spans="1:7" ht="26.25" customHeight="1">
      <c r="A65" s="29">
        <v>43</v>
      </c>
      <c r="B65" s="29" t="s">
        <v>60</v>
      </c>
      <c r="C65" s="29" t="s">
        <v>3</v>
      </c>
      <c r="D65" s="29" t="s">
        <v>4</v>
      </c>
      <c r="E65" s="29">
        <v>8.785</v>
      </c>
      <c r="F65" s="29">
        <v>2271</v>
      </c>
      <c r="G65" s="29"/>
    </row>
    <row r="66" spans="1:7" ht="39.75" customHeight="1">
      <c r="A66" s="29">
        <v>44</v>
      </c>
      <c r="B66" s="6" t="s">
        <v>196</v>
      </c>
      <c r="C66" s="29" t="s">
        <v>3</v>
      </c>
      <c r="D66" s="29" t="s">
        <v>20</v>
      </c>
      <c r="E66" s="29">
        <v>36.015</v>
      </c>
      <c r="F66" s="29">
        <v>2271</v>
      </c>
      <c r="G66" s="29"/>
    </row>
    <row r="67" spans="1:7" ht="21" customHeight="1">
      <c r="A67" s="16"/>
      <c r="B67" s="16" t="s">
        <v>132</v>
      </c>
      <c r="C67" s="16"/>
      <c r="D67" s="16"/>
      <c r="E67" s="16">
        <f>SUM(E65:E66)</f>
        <v>44.8</v>
      </c>
      <c r="F67" s="16"/>
      <c r="G67" s="16"/>
    </row>
    <row r="68" spans="1:7" ht="24" customHeight="1">
      <c r="A68" s="29">
        <v>45</v>
      </c>
      <c r="B68" s="29" t="s">
        <v>60</v>
      </c>
      <c r="C68" s="29" t="s">
        <v>3</v>
      </c>
      <c r="D68" s="29" t="s">
        <v>4</v>
      </c>
      <c r="E68" s="29">
        <v>0.049</v>
      </c>
      <c r="F68" s="29">
        <v>2272</v>
      </c>
      <c r="G68" s="29"/>
    </row>
    <row r="69" spans="1:7" ht="33" customHeight="1">
      <c r="A69" s="4">
        <v>46</v>
      </c>
      <c r="B69" s="6" t="s">
        <v>16</v>
      </c>
      <c r="C69" s="4" t="s">
        <v>3</v>
      </c>
      <c r="D69" s="4" t="s">
        <v>20</v>
      </c>
      <c r="E69" s="6">
        <v>0.951</v>
      </c>
      <c r="F69" s="4">
        <v>2272</v>
      </c>
      <c r="G69" s="4"/>
    </row>
    <row r="70" spans="1:7" ht="15" customHeight="1">
      <c r="A70" s="16"/>
      <c r="B70" s="16" t="s">
        <v>133</v>
      </c>
      <c r="C70" s="16"/>
      <c r="D70" s="16"/>
      <c r="E70" s="16">
        <f>SUM(E68:E69)</f>
        <v>1</v>
      </c>
      <c r="F70" s="16"/>
      <c r="G70" s="30"/>
    </row>
    <row r="71" spans="1:7" ht="26.25" customHeight="1">
      <c r="A71" s="29">
        <v>47</v>
      </c>
      <c r="B71" s="29" t="s">
        <v>134</v>
      </c>
      <c r="C71" s="29" t="s">
        <v>3</v>
      </c>
      <c r="D71" s="29" t="s">
        <v>20</v>
      </c>
      <c r="E71" s="29">
        <v>20</v>
      </c>
      <c r="F71" s="29">
        <v>2273</v>
      </c>
      <c r="G71" s="41"/>
    </row>
    <row r="72" spans="1:7" ht="15" customHeight="1">
      <c r="A72" s="16"/>
      <c r="B72" s="16" t="s">
        <v>135</v>
      </c>
      <c r="C72" s="16"/>
      <c r="D72" s="16"/>
      <c r="E72" s="16">
        <f>SUM(E71)</f>
        <v>20</v>
      </c>
      <c r="F72" s="16"/>
      <c r="G72" s="30"/>
    </row>
    <row r="73" spans="1:7" ht="39.75" customHeight="1">
      <c r="A73" s="29">
        <v>48</v>
      </c>
      <c r="B73" s="78" t="s">
        <v>197</v>
      </c>
      <c r="C73" s="29" t="s">
        <v>3</v>
      </c>
      <c r="D73" s="29" t="s">
        <v>20</v>
      </c>
      <c r="E73" s="29">
        <v>5</v>
      </c>
      <c r="F73" s="29">
        <v>2282</v>
      </c>
      <c r="G73" s="41"/>
    </row>
    <row r="74" spans="1:7" ht="15" customHeight="1">
      <c r="A74" s="16"/>
      <c r="B74" s="16" t="s">
        <v>72</v>
      </c>
      <c r="C74" s="16"/>
      <c r="D74" s="16"/>
      <c r="E74" s="16">
        <f>SUM(E73)</f>
        <v>5</v>
      </c>
      <c r="F74" s="16"/>
      <c r="G74" s="30"/>
    </row>
    <row r="75" spans="1:7" ht="26.25" customHeight="1">
      <c r="A75" s="4">
        <v>49</v>
      </c>
      <c r="B75" s="6" t="s">
        <v>60</v>
      </c>
      <c r="C75" s="4" t="s">
        <v>3</v>
      </c>
      <c r="D75" s="4" t="s">
        <v>4</v>
      </c>
      <c r="E75" s="6">
        <v>5.743</v>
      </c>
      <c r="F75" s="4">
        <v>2800</v>
      </c>
      <c r="G75" s="2"/>
    </row>
    <row r="76" spans="1:7" ht="26.25" customHeight="1">
      <c r="A76" s="4">
        <v>50</v>
      </c>
      <c r="B76" s="6" t="s">
        <v>32</v>
      </c>
      <c r="C76" s="4" t="s">
        <v>3</v>
      </c>
      <c r="D76" s="4" t="s">
        <v>20</v>
      </c>
      <c r="E76" s="6">
        <v>2.257</v>
      </c>
      <c r="F76" s="4">
        <v>2800</v>
      </c>
      <c r="G76" s="2"/>
    </row>
    <row r="77" spans="1:7" ht="15.75" customHeight="1">
      <c r="A77" s="16"/>
      <c r="B77" s="16" t="s">
        <v>33</v>
      </c>
      <c r="C77" s="16"/>
      <c r="D77" s="16"/>
      <c r="E77" s="16">
        <f>SUM(E75:E76)</f>
        <v>8</v>
      </c>
      <c r="F77" s="16"/>
      <c r="G77" s="30"/>
    </row>
    <row r="78" spans="1:7" ht="19.5" customHeight="1">
      <c r="A78" s="71"/>
      <c r="B78" s="63" t="s">
        <v>73</v>
      </c>
      <c r="C78" s="64"/>
      <c r="D78" s="64"/>
      <c r="E78" s="65">
        <f>E59+E64+E67+E70+E74+E77+E71</f>
        <v>129.7</v>
      </c>
      <c r="F78" s="64"/>
      <c r="G78" s="66"/>
    </row>
    <row r="79" spans="1:7" ht="20.25" customHeight="1">
      <c r="A79" s="99" t="s">
        <v>74</v>
      </c>
      <c r="B79" s="100"/>
      <c r="C79" s="100"/>
      <c r="D79" s="100"/>
      <c r="E79" s="100"/>
      <c r="F79" s="100"/>
      <c r="G79" s="101"/>
    </row>
    <row r="80" spans="1:7" ht="24.75" customHeight="1">
      <c r="A80" s="28">
        <v>51</v>
      </c>
      <c r="B80" s="28" t="s">
        <v>60</v>
      </c>
      <c r="C80" s="28" t="s">
        <v>3</v>
      </c>
      <c r="D80" s="28" t="s">
        <v>4</v>
      </c>
      <c r="E80" s="40">
        <v>184.2</v>
      </c>
      <c r="F80" s="40">
        <v>2240</v>
      </c>
      <c r="G80" s="28"/>
    </row>
    <row r="81" spans="1:7" ht="25.5" customHeight="1">
      <c r="A81" s="28">
        <v>52</v>
      </c>
      <c r="B81" s="36" t="s">
        <v>60</v>
      </c>
      <c r="C81" s="28" t="s">
        <v>3</v>
      </c>
      <c r="D81" s="36" t="s">
        <v>4</v>
      </c>
      <c r="E81" s="40">
        <v>298.14</v>
      </c>
      <c r="F81" s="40">
        <v>2281</v>
      </c>
      <c r="G81" s="28"/>
    </row>
    <row r="82" spans="1:7" ht="24.75" customHeight="1">
      <c r="A82" s="4">
        <v>53</v>
      </c>
      <c r="B82" s="4" t="s">
        <v>198</v>
      </c>
      <c r="C82" s="4" t="s">
        <v>3</v>
      </c>
      <c r="D82" s="4" t="s">
        <v>20</v>
      </c>
      <c r="E82" s="4">
        <v>104.8</v>
      </c>
      <c r="F82" s="53">
        <v>2281</v>
      </c>
      <c r="G82" s="42"/>
    </row>
    <row r="83" spans="1:7" ht="15.75">
      <c r="A83" s="58"/>
      <c r="B83" s="60" t="s">
        <v>77</v>
      </c>
      <c r="C83" s="58"/>
      <c r="D83" s="58"/>
      <c r="E83" s="58">
        <f>SUM(E80:E82)</f>
        <v>587.14</v>
      </c>
      <c r="F83" s="58"/>
      <c r="G83" s="61"/>
    </row>
    <row r="84" spans="1:7" ht="18">
      <c r="A84" s="99" t="s">
        <v>75</v>
      </c>
      <c r="B84" s="100"/>
      <c r="C84" s="100"/>
      <c r="D84" s="100"/>
      <c r="E84" s="100"/>
      <c r="F84" s="100"/>
      <c r="G84" s="101"/>
    </row>
    <row r="85" spans="1:7" ht="25.5">
      <c r="A85" s="28">
        <v>54</v>
      </c>
      <c r="B85" s="36" t="s">
        <v>60</v>
      </c>
      <c r="C85" s="28" t="s">
        <v>3</v>
      </c>
      <c r="D85" s="28" t="s">
        <v>4</v>
      </c>
      <c r="E85" s="40">
        <v>45.821</v>
      </c>
      <c r="F85" s="40">
        <v>2210</v>
      </c>
      <c r="G85" s="28"/>
    </row>
    <row r="86" spans="1:8" ht="25.5">
      <c r="A86" s="4"/>
      <c r="B86" s="80" t="s">
        <v>68</v>
      </c>
      <c r="C86" s="80" t="s">
        <v>3</v>
      </c>
      <c r="D86" s="80" t="s">
        <v>20</v>
      </c>
      <c r="E86" s="80"/>
      <c r="F86" s="80">
        <v>2210</v>
      </c>
      <c r="G86" s="81"/>
      <c r="H86">
        <v>80</v>
      </c>
    </row>
    <row r="87" spans="1:8" ht="25.5">
      <c r="A87" s="4"/>
      <c r="B87" s="80" t="s">
        <v>76</v>
      </c>
      <c r="C87" s="80" t="s">
        <v>3</v>
      </c>
      <c r="D87" s="80" t="s">
        <v>20</v>
      </c>
      <c r="E87" s="80"/>
      <c r="F87" s="80">
        <v>2210</v>
      </c>
      <c r="G87" s="81"/>
      <c r="H87">
        <v>60</v>
      </c>
    </row>
    <row r="88" spans="1:7" ht="17.25" customHeight="1">
      <c r="A88" s="16"/>
      <c r="B88" s="16" t="s">
        <v>69</v>
      </c>
      <c r="C88" s="16"/>
      <c r="D88" s="16"/>
      <c r="E88" s="16">
        <f>SUM(E85:E87)</f>
        <v>45.821</v>
      </c>
      <c r="F88" s="16"/>
      <c r="G88" s="45"/>
    </row>
    <row r="89" spans="1:7" ht="27" customHeight="1">
      <c r="A89" s="29">
        <v>54</v>
      </c>
      <c r="B89" s="29" t="s">
        <v>60</v>
      </c>
      <c r="C89" s="29" t="s">
        <v>3</v>
      </c>
      <c r="D89" s="29" t="s">
        <v>4</v>
      </c>
      <c r="E89" s="29">
        <v>12.475</v>
      </c>
      <c r="F89" s="29"/>
      <c r="G89" s="54"/>
    </row>
    <row r="90" spans="1:8" ht="25.5">
      <c r="A90" s="4"/>
      <c r="B90" s="79" t="s">
        <v>78</v>
      </c>
      <c r="C90" s="80" t="s">
        <v>3</v>
      </c>
      <c r="D90" s="80" t="s">
        <v>20</v>
      </c>
      <c r="E90" s="80"/>
      <c r="F90" s="80">
        <v>2240</v>
      </c>
      <c r="G90" s="44"/>
      <c r="H90">
        <v>40</v>
      </c>
    </row>
    <row r="91" spans="1:8" ht="25.5">
      <c r="A91" s="4"/>
      <c r="B91" s="79" t="s">
        <v>79</v>
      </c>
      <c r="C91" s="80" t="s">
        <v>3</v>
      </c>
      <c r="D91" s="80" t="s">
        <v>20</v>
      </c>
      <c r="E91" s="80"/>
      <c r="F91" s="80">
        <v>2240</v>
      </c>
      <c r="G91" s="44"/>
      <c r="H91">
        <v>20.704</v>
      </c>
    </row>
    <row r="92" spans="1:7" ht="15.75">
      <c r="A92" s="16"/>
      <c r="B92" s="16" t="s">
        <v>29</v>
      </c>
      <c r="C92" s="16"/>
      <c r="D92" s="16"/>
      <c r="E92" s="16">
        <f>SUM(E89:E91)</f>
        <v>12.475</v>
      </c>
      <c r="F92" s="16"/>
      <c r="G92" s="45"/>
    </row>
    <row r="93" spans="1:7" ht="15.75">
      <c r="A93" s="19"/>
      <c r="B93" s="63" t="s">
        <v>136</v>
      </c>
      <c r="C93" s="64"/>
      <c r="D93" s="64"/>
      <c r="E93" s="65">
        <f>E88+E92</f>
        <v>58.296</v>
      </c>
      <c r="F93" s="64"/>
      <c r="G93" s="66"/>
    </row>
    <row r="94" spans="1:7" ht="18">
      <c r="A94" s="99" t="s">
        <v>80</v>
      </c>
      <c r="B94" s="100"/>
      <c r="C94" s="100"/>
      <c r="D94" s="100"/>
      <c r="E94" s="100"/>
      <c r="F94" s="100"/>
      <c r="G94" s="101"/>
    </row>
    <row r="95" spans="1:7" ht="25.5">
      <c r="A95" s="36">
        <v>56</v>
      </c>
      <c r="B95" s="36" t="s">
        <v>60</v>
      </c>
      <c r="C95" s="36" t="s">
        <v>3</v>
      </c>
      <c r="D95" s="36" t="s">
        <v>4</v>
      </c>
      <c r="E95" s="40">
        <v>25</v>
      </c>
      <c r="F95" s="40">
        <v>2240</v>
      </c>
      <c r="G95" s="36"/>
    </row>
    <row r="96" spans="1:7" ht="25.5">
      <c r="A96" s="4">
        <v>57</v>
      </c>
      <c r="B96" s="4" t="s">
        <v>199</v>
      </c>
      <c r="C96" s="4" t="s">
        <v>3</v>
      </c>
      <c r="D96" s="4" t="s">
        <v>81</v>
      </c>
      <c r="E96" s="4">
        <v>25</v>
      </c>
      <c r="F96" s="4">
        <v>2240</v>
      </c>
      <c r="G96" s="44"/>
    </row>
    <row r="97" spans="1:7" ht="15.75">
      <c r="A97" s="67"/>
      <c r="B97" s="58" t="s">
        <v>82</v>
      </c>
      <c r="C97" s="58"/>
      <c r="D97" s="58"/>
      <c r="E97" s="58">
        <f>SUM(E95:E96)</f>
        <v>50</v>
      </c>
      <c r="F97" s="58"/>
      <c r="G97" s="68"/>
    </row>
    <row r="98" spans="1:7" ht="18">
      <c r="A98" s="99" t="s">
        <v>83</v>
      </c>
      <c r="B98" s="100"/>
      <c r="C98" s="100"/>
      <c r="D98" s="100"/>
      <c r="E98" s="100"/>
      <c r="F98" s="100"/>
      <c r="G98" s="101"/>
    </row>
    <row r="99" spans="1:7" ht="25.5">
      <c r="A99" s="4">
        <v>58</v>
      </c>
      <c r="B99" s="4" t="s">
        <v>84</v>
      </c>
      <c r="C99" s="4" t="s">
        <v>3</v>
      </c>
      <c r="D99" s="4" t="s">
        <v>20</v>
      </c>
      <c r="E99" s="4">
        <v>2</v>
      </c>
      <c r="F99" s="4">
        <v>2240</v>
      </c>
      <c r="G99" s="44"/>
    </row>
    <row r="100" spans="1:7" ht="25.5">
      <c r="A100" s="4">
        <v>59</v>
      </c>
      <c r="B100" s="4" t="s">
        <v>200</v>
      </c>
      <c r="C100" s="4" t="s">
        <v>3</v>
      </c>
      <c r="D100" s="4" t="s">
        <v>20</v>
      </c>
      <c r="E100" s="4">
        <v>20</v>
      </c>
      <c r="F100" s="4">
        <v>2800</v>
      </c>
      <c r="G100" s="44"/>
    </row>
    <row r="101" spans="1:7" ht="15.75">
      <c r="A101" s="67"/>
      <c r="B101" s="58" t="s">
        <v>142</v>
      </c>
      <c r="C101" s="58"/>
      <c r="D101" s="58"/>
      <c r="E101" s="58">
        <f>SUM(E99:E100)</f>
        <v>22</v>
      </c>
      <c r="F101" s="58"/>
      <c r="G101" s="68"/>
    </row>
    <row r="102" spans="1:7" ht="18">
      <c r="A102" s="99" t="s">
        <v>85</v>
      </c>
      <c r="B102" s="100"/>
      <c r="C102" s="100"/>
      <c r="D102" s="100"/>
      <c r="E102" s="100"/>
      <c r="F102" s="100"/>
      <c r="G102" s="101"/>
    </row>
    <row r="103" spans="1:7" ht="25.5">
      <c r="A103" s="28">
        <v>60</v>
      </c>
      <c r="B103" s="55" t="s">
        <v>60</v>
      </c>
      <c r="C103" s="56" t="s">
        <v>3</v>
      </c>
      <c r="D103" s="56" t="s">
        <v>4</v>
      </c>
      <c r="E103" s="57">
        <v>648.96</v>
      </c>
      <c r="F103" s="57">
        <v>3131</v>
      </c>
      <c r="G103" s="28"/>
    </row>
    <row r="104" spans="1:7" ht="41.25" customHeight="1">
      <c r="A104" s="4">
        <v>61</v>
      </c>
      <c r="B104" s="46" t="s">
        <v>86</v>
      </c>
      <c r="C104" s="4" t="s">
        <v>3</v>
      </c>
      <c r="D104" s="4" t="s">
        <v>20</v>
      </c>
      <c r="E104" s="6">
        <v>8</v>
      </c>
      <c r="F104" s="4">
        <v>3131</v>
      </c>
      <c r="G104" s="44"/>
    </row>
    <row r="105" spans="1:7" ht="42" customHeight="1">
      <c r="A105" s="28">
        <v>62</v>
      </c>
      <c r="B105" s="46" t="s">
        <v>87</v>
      </c>
      <c r="C105" s="4" t="s">
        <v>3</v>
      </c>
      <c r="D105" s="4" t="s">
        <v>20</v>
      </c>
      <c r="E105" s="6">
        <v>29</v>
      </c>
      <c r="F105" s="4">
        <v>3131</v>
      </c>
      <c r="G105" s="44"/>
    </row>
    <row r="106" spans="1:7" ht="39.75" customHeight="1">
      <c r="A106" s="4">
        <v>63</v>
      </c>
      <c r="B106" s="46" t="s">
        <v>88</v>
      </c>
      <c r="C106" s="4" t="s">
        <v>3</v>
      </c>
      <c r="D106" s="4" t="s">
        <v>20</v>
      </c>
      <c r="E106" s="6">
        <v>11</v>
      </c>
      <c r="F106" s="4">
        <v>3131</v>
      </c>
      <c r="G106" s="44"/>
    </row>
    <row r="107" spans="1:7" ht="40.5" customHeight="1">
      <c r="A107" s="28">
        <v>64</v>
      </c>
      <c r="B107" s="46" t="s">
        <v>89</v>
      </c>
      <c r="C107" s="4" t="s">
        <v>3</v>
      </c>
      <c r="D107" s="4" t="s">
        <v>20</v>
      </c>
      <c r="E107" s="6">
        <v>31</v>
      </c>
      <c r="F107" s="4">
        <v>3131</v>
      </c>
      <c r="G107" s="44"/>
    </row>
    <row r="108" spans="1:7" ht="40.5" customHeight="1">
      <c r="A108" s="4">
        <v>65</v>
      </c>
      <c r="B108" s="46" t="s">
        <v>90</v>
      </c>
      <c r="C108" s="4" t="s">
        <v>3</v>
      </c>
      <c r="D108" s="4" t="s">
        <v>20</v>
      </c>
      <c r="E108" s="6">
        <v>9</v>
      </c>
      <c r="F108" s="4">
        <v>3131</v>
      </c>
      <c r="G108" s="44"/>
    </row>
    <row r="109" spans="1:7" ht="41.25" customHeight="1">
      <c r="A109" s="28">
        <v>66</v>
      </c>
      <c r="B109" s="46" t="s">
        <v>91</v>
      </c>
      <c r="C109" s="4" t="s">
        <v>3</v>
      </c>
      <c r="D109" s="4" t="s">
        <v>20</v>
      </c>
      <c r="E109" s="6">
        <v>11</v>
      </c>
      <c r="F109" s="4">
        <v>3131</v>
      </c>
      <c r="G109" s="44"/>
    </row>
    <row r="110" spans="1:7" ht="41.25" customHeight="1">
      <c r="A110" s="4">
        <v>67</v>
      </c>
      <c r="B110" s="46" t="s">
        <v>95</v>
      </c>
      <c r="C110" s="4" t="s">
        <v>3</v>
      </c>
      <c r="D110" s="4" t="s">
        <v>20</v>
      </c>
      <c r="E110" s="6">
        <v>18</v>
      </c>
      <c r="F110" s="4">
        <v>3131</v>
      </c>
      <c r="G110" s="44"/>
    </row>
    <row r="111" spans="1:7" ht="39.75" customHeight="1">
      <c r="A111" s="28">
        <v>68</v>
      </c>
      <c r="B111" s="46" t="s">
        <v>92</v>
      </c>
      <c r="C111" s="4" t="s">
        <v>3</v>
      </c>
      <c r="D111" s="4" t="s">
        <v>20</v>
      </c>
      <c r="E111" s="6">
        <v>6</v>
      </c>
      <c r="F111" s="4">
        <v>3131</v>
      </c>
      <c r="G111" s="44"/>
    </row>
    <row r="112" spans="1:7" ht="38.25">
      <c r="A112" s="4">
        <v>69</v>
      </c>
      <c r="B112" s="46" t="s">
        <v>93</v>
      </c>
      <c r="C112" s="4" t="s">
        <v>3</v>
      </c>
      <c r="D112" s="4" t="s">
        <v>20</v>
      </c>
      <c r="E112" s="50">
        <v>47</v>
      </c>
      <c r="F112" s="2">
        <v>3131</v>
      </c>
      <c r="G112" s="42"/>
    </row>
    <row r="113" spans="1:7" ht="41.25" customHeight="1">
      <c r="A113" s="28">
        <v>70</v>
      </c>
      <c r="B113" s="46" t="s">
        <v>94</v>
      </c>
      <c r="C113" s="4" t="s">
        <v>3</v>
      </c>
      <c r="D113" s="4" t="s">
        <v>20</v>
      </c>
      <c r="E113" s="50">
        <v>31</v>
      </c>
      <c r="F113" s="2">
        <v>3131</v>
      </c>
      <c r="G113" s="42"/>
    </row>
    <row r="114" spans="1:7" ht="41.25" customHeight="1">
      <c r="A114" s="4">
        <v>71</v>
      </c>
      <c r="B114" s="46" t="s">
        <v>164</v>
      </c>
      <c r="C114" s="4" t="s">
        <v>3</v>
      </c>
      <c r="D114" s="4" t="s">
        <v>20</v>
      </c>
      <c r="E114" s="50">
        <v>10</v>
      </c>
      <c r="F114" s="2">
        <v>3131</v>
      </c>
      <c r="G114" s="42"/>
    </row>
    <row r="115" spans="1:7" ht="27.75" customHeight="1">
      <c r="A115" s="28">
        <v>72</v>
      </c>
      <c r="B115" s="46" t="s">
        <v>96</v>
      </c>
      <c r="C115" s="4" t="s">
        <v>3</v>
      </c>
      <c r="D115" s="4" t="s">
        <v>20</v>
      </c>
      <c r="E115" s="6">
        <v>19</v>
      </c>
      <c r="F115" s="4">
        <v>3131</v>
      </c>
      <c r="G115" s="42"/>
    </row>
    <row r="116" spans="1:7" ht="25.5">
      <c r="A116" s="4">
        <v>73</v>
      </c>
      <c r="B116" s="46" t="s">
        <v>97</v>
      </c>
      <c r="C116" s="4" t="s">
        <v>3</v>
      </c>
      <c r="D116" s="4" t="s">
        <v>20</v>
      </c>
      <c r="E116" s="6">
        <v>17</v>
      </c>
      <c r="F116" s="4">
        <v>3131</v>
      </c>
      <c r="G116" s="42"/>
    </row>
    <row r="117" spans="1:7" ht="25.5">
      <c r="A117" s="28">
        <v>74</v>
      </c>
      <c r="B117" s="46" t="s">
        <v>98</v>
      </c>
      <c r="C117" s="4" t="s">
        <v>3</v>
      </c>
      <c r="D117" s="4" t="s">
        <v>20</v>
      </c>
      <c r="E117" s="6">
        <v>51</v>
      </c>
      <c r="F117" s="4">
        <v>3131</v>
      </c>
      <c r="G117" s="42"/>
    </row>
    <row r="118" spans="1:7" ht="25.5">
      <c r="A118" s="4">
        <v>75</v>
      </c>
      <c r="B118" s="46" t="s">
        <v>99</v>
      </c>
      <c r="C118" s="4" t="s">
        <v>3</v>
      </c>
      <c r="D118" s="4" t="s">
        <v>20</v>
      </c>
      <c r="E118" s="6">
        <v>7.6</v>
      </c>
      <c r="F118" s="4">
        <v>3131</v>
      </c>
      <c r="G118" s="42"/>
    </row>
    <row r="119" spans="1:7" ht="25.5">
      <c r="A119" s="28">
        <v>76</v>
      </c>
      <c r="B119" s="46" t="s">
        <v>100</v>
      </c>
      <c r="C119" s="4" t="s">
        <v>3</v>
      </c>
      <c r="D119" s="4" t="s">
        <v>20</v>
      </c>
      <c r="E119" s="6">
        <v>8.2</v>
      </c>
      <c r="F119" s="4">
        <v>3131</v>
      </c>
      <c r="G119" s="42"/>
    </row>
    <row r="120" spans="1:7" ht="25.5" customHeight="1">
      <c r="A120" s="4">
        <v>77</v>
      </c>
      <c r="B120" s="46" t="s">
        <v>101</v>
      </c>
      <c r="C120" s="4" t="s">
        <v>3</v>
      </c>
      <c r="D120" s="4" t="s">
        <v>20</v>
      </c>
      <c r="E120" s="6">
        <v>6.4</v>
      </c>
      <c r="F120" s="4">
        <v>3131</v>
      </c>
      <c r="G120" s="42"/>
    </row>
    <row r="121" spans="1:7" ht="29.25" customHeight="1">
      <c r="A121" s="28">
        <v>78</v>
      </c>
      <c r="B121" s="46" t="s">
        <v>102</v>
      </c>
      <c r="C121" s="4" t="s">
        <v>3</v>
      </c>
      <c r="D121" s="4" t="s">
        <v>20</v>
      </c>
      <c r="E121" s="6">
        <v>12.8</v>
      </c>
      <c r="F121" s="4">
        <v>3131</v>
      </c>
      <c r="G121" s="42"/>
    </row>
    <row r="122" spans="1:7" ht="26.25" customHeight="1">
      <c r="A122" s="4">
        <v>79</v>
      </c>
      <c r="B122" s="46" t="s">
        <v>103</v>
      </c>
      <c r="C122" s="4" t="s">
        <v>3</v>
      </c>
      <c r="D122" s="4" t="s">
        <v>20</v>
      </c>
      <c r="E122" s="6">
        <v>8</v>
      </c>
      <c r="F122" s="4">
        <v>3131</v>
      </c>
      <c r="G122" s="42"/>
    </row>
    <row r="123" spans="1:7" ht="26.25" customHeight="1">
      <c r="A123" s="28">
        <v>80</v>
      </c>
      <c r="B123" s="46" t="s">
        <v>165</v>
      </c>
      <c r="C123" s="4" t="s">
        <v>3</v>
      </c>
      <c r="D123" s="4" t="s">
        <v>20</v>
      </c>
      <c r="E123" s="6">
        <v>10</v>
      </c>
      <c r="F123" s="4">
        <v>3131</v>
      </c>
      <c r="G123" s="42"/>
    </row>
    <row r="124" spans="1:7" ht="25.5">
      <c r="A124" s="4">
        <v>81</v>
      </c>
      <c r="B124" s="4" t="s">
        <v>104</v>
      </c>
      <c r="C124" s="4" t="s">
        <v>3</v>
      </c>
      <c r="D124" s="4" t="s">
        <v>20</v>
      </c>
      <c r="E124" s="6">
        <v>31</v>
      </c>
      <c r="F124" s="4">
        <v>3131</v>
      </c>
      <c r="G124" s="44"/>
    </row>
    <row r="125" spans="1:7" ht="25.5">
      <c r="A125" s="28">
        <v>82</v>
      </c>
      <c r="B125" s="46" t="s">
        <v>105</v>
      </c>
      <c r="C125" s="4" t="s">
        <v>3</v>
      </c>
      <c r="D125" s="47" t="s">
        <v>20</v>
      </c>
      <c r="E125" s="6">
        <v>38</v>
      </c>
      <c r="F125" s="4">
        <v>3131</v>
      </c>
      <c r="G125" s="44"/>
    </row>
    <row r="126" spans="1:7" ht="25.5">
      <c r="A126" s="4">
        <v>83</v>
      </c>
      <c r="B126" s="46" t="s">
        <v>106</v>
      </c>
      <c r="C126" s="4" t="s">
        <v>3</v>
      </c>
      <c r="D126" s="47" t="s">
        <v>20</v>
      </c>
      <c r="E126" s="6">
        <v>67</v>
      </c>
      <c r="F126" s="4">
        <v>3131</v>
      </c>
      <c r="G126" s="44"/>
    </row>
    <row r="127" spans="1:7" ht="25.5">
      <c r="A127" s="28">
        <v>84</v>
      </c>
      <c r="B127" s="46" t="s">
        <v>107</v>
      </c>
      <c r="C127" s="4" t="s">
        <v>3</v>
      </c>
      <c r="D127" s="47" t="s">
        <v>20</v>
      </c>
      <c r="E127" s="6">
        <v>34</v>
      </c>
      <c r="F127" s="4">
        <v>3131</v>
      </c>
      <c r="G127" s="44"/>
    </row>
    <row r="128" spans="1:7" ht="25.5">
      <c r="A128" s="4">
        <v>85</v>
      </c>
      <c r="B128" s="46" t="s">
        <v>108</v>
      </c>
      <c r="C128" s="4" t="s">
        <v>3</v>
      </c>
      <c r="D128" s="47" t="s">
        <v>20</v>
      </c>
      <c r="E128" s="6">
        <v>22</v>
      </c>
      <c r="F128" s="4">
        <v>3131</v>
      </c>
      <c r="G128" s="44"/>
    </row>
    <row r="129" spans="1:7" ht="25.5">
      <c r="A129" s="28">
        <v>86</v>
      </c>
      <c r="B129" s="46" t="s">
        <v>109</v>
      </c>
      <c r="C129" s="4" t="s">
        <v>3</v>
      </c>
      <c r="D129" s="47" t="s">
        <v>20</v>
      </c>
      <c r="E129" s="6">
        <v>26</v>
      </c>
      <c r="F129" s="4">
        <v>3131</v>
      </c>
      <c r="G129" s="44"/>
    </row>
    <row r="130" spans="1:7" ht="25.5">
      <c r="A130" s="4">
        <v>87</v>
      </c>
      <c r="B130" s="46" t="s">
        <v>110</v>
      </c>
      <c r="C130" s="4" t="s">
        <v>3</v>
      </c>
      <c r="D130" s="47" t="s">
        <v>20</v>
      </c>
      <c r="E130" s="6">
        <v>16</v>
      </c>
      <c r="F130" s="4">
        <v>3131</v>
      </c>
      <c r="G130" s="44"/>
    </row>
    <row r="131" spans="1:7" ht="25.5">
      <c r="A131" s="28">
        <v>88</v>
      </c>
      <c r="B131" s="46" t="s">
        <v>111</v>
      </c>
      <c r="C131" s="4" t="s">
        <v>3</v>
      </c>
      <c r="D131" s="47" t="s">
        <v>20</v>
      </c>
      <c r="E131" s="6">
        <v>24</v>
      </c>
      <c r="F131" s="4">
        <v>3131</v>
      </c>
      <c r="G131" s="44"/>
    </row>
    <row r="132" spans="1:7" ht="25.5">
      <c r="A132" s="4">
        <v>89</v>
      </c>
      <c r="B132" s="46" t="s">
        <v>112</v>
      </c>
      <c r="C132" s="4" t="s">
        <v>3</v>
      </c>
      <c r="D132" s="47" t="s">
        <v>20</v>
      </c>
      <c r="E132" s="6">
        <v>43</v>
      </c>
      <c r="F132" s="4">
        <v>3131</v>
      </c>
      <c r="G132" s="44"/>
    </row>
    <row r="133" spans="1:7" ht="25.5">
      <c r="A133" s="28">
        <v>90</v>
      </c>
      <c r="B133" s="46" t="s">
        <v>113</v>
      </c>
      <c r="C133" s="4" t="s">
        <v>3</v>
      </c>
      <c r="D133" s="47" t="s">
        <v>20</v>
      </c>
      <c r="E133" s="6">
        <v>72</v>
      </c>
      <c r="F133" s="4">
        <v>3131</v>
      </c>
      <c r="G133" s="44"/>
    </row>
    <row r="134" spans="1:7" ht="25.5">
      <c r="A134" s="4">
        <v>91</v>
      </c>
      <c r="B134" s="46" t="s">
        <v>159</v>
      </c>
      <c r="C134" s="4" t="s">
        <v>3</v>
      </c>
      <c r="D134" s="47" t="s">
        <v>20</v>
      </c>
      <c r="E134" s="6">
        <v>85</v>
      </c>
      <c r="F134" s="4">
        <v>3131</v>
      </c>
      <c r="G134" s="44"/>
    </row>
    <row r="135" spans="1:7" ht="25.5">
      <c r="A135" s="28">
        <v>92</v>
      </c>
      <c r="B135" s="46" t="s">
        <v>160</v>
      </c>
      <c r="C135" s="4" t="s">
        <v>3</v>
      </c>
      <c r="D135" s="47" t="s">
        <v>20</v>
      </c>
      <c r="E135" s="6">
        <v>20</v>
      </c>
      <c r="F135" s="4">
        <v>3131</v>
      </c>
      <c r="G135" s="44"/>
    </row>
    <row r="136" spans="1:7" ht="25.5">
      <c r="A136" s="4">
        <v>93</v>
      </c>
      <c r="B136" s="46" t="s">
        <v>161</v>
      </c>
      <c r="C136" s="4" t="s">
        <v>3</v>
      </c>
      <c r="D136" s="47" t="s">
        <v>20</v>
      </c>
      <c r="E136" s="6">
        <v>20</v>
      </c>
      <c r="F136" s="4">
        <v>3131</v>
      </c>
      <c r="G136" s="44"/>
    </row>
    <row r="137" spans="1:7" ht="25.5">
      <c r="A137" s="28">
        <v>94</v>
      </c>
      <c r="B137" s="46" t="s">
        <v>162</v>
      </c>
      <c r="C137" s="4" t="s">
        <v>3</v>
      </c>
      <c r="D137" s="47" t="s">
        <v>20</v>
      </c>
      <c r="E137" s="6">
        <v>10</v>
      </c>
      <c r="F137" s="4">
        <v>3131</v>
      </c>
      <c r="G137" s="44"/>
    </row>
    <row r="138" spans="1:7" ht="25.5">
      <c r="A138" s="4">
        <v>95</v>
      </c>
      <c r="B138" s="46" t="s">
        <v>163</v>
      </c>
      <c r="C138" s="4" t="s">
        <v>3</v>
      </c>
      <c r="D138" s="47" t="s">
        <v>20</v>
      </c>
      <c r="E138" s="6">
        <v>10</v>
      </c>
      <c r="F138" s="4">
        <v>31</v>
      </c>
      <c r="G138" s="44"/>
    </row>
    <row r="139" spans="1:7" ht="25.5">
      <c r="A139" s="28">
        <v>96</v>
      </c>
      <c r="B139" s="46" t="s">
        <v>114</v>
      </c>
      <c r="C139" s="4" t="s">
        <v>3</v>
      </c>
      <c r="D139" s="47" t="s">
        <v>20</v>
      </c>
      <c r="E139" s="4">
        <v>67</v>
      </c>
      <c r="F139" s="4">
        <v>3131</v>
      </c>
      <c r="G139" s="44"/>
    </row>
    <row r="140" spans="1:7" ht="25.5">
      <c r="A140" s="4">
        <v>97</v>
      </c>
      <c r="B140" s="46" t="s">
        <v>115</v>
      </c>
      <c r="C140" s="4" t="s">
        <v>3</v>
      </c>
      <c r="D140" s="47" t="s">
        <v>20</v>
      </c>
      <c r="E140" s="4">
        <v>450</v>
      </c>
      <c r="F140" s="4">
        <v>3131</v>
      </c>
      <c r="G140" s="44"/>
    </row>
    <row r="141" spans="1:7" ht="25.5">
      <c r="A141" s="28">
        <v>98</v>
      </c>
      <c r="B141" s="48" t="s">
        <v>116</v>
      </c>
      <c r="C141" s="4" t="s">
        <v>3</v>
      </c>
      <c r="D141" s="47" t="s">
        <v>20</v>
      </c>
      <c r="E141" s="51">
        <v>61</v>
      </c>
      <c r="F141" s="4">
        <v>3131</v>
      </c>
      <c r="G141" s="44"/>
    </row>
    <row r="142" spans="1:7" ht="25.5">
      <c r="A142" s="4">
        <v>99</v>
      </c>
      <c r="B142" s="46" t="s">
        <v>117</v>
      </c>
      <c r="C142" s="4" t="s">
        <v>3</v>
      </c>
      <c r="D142" s="47" t="s">
        <v>20</v>
      </c>
      <c r="E142" s="4">
        <v>50</v>
      </c>
      <c r="F142" s="4">
        <v>3131</v>
      </c>
      <c r="G142" s="44"/>
    </row>
    <row r="143" spans="1:7" ht="25.5">
      <c r="A143" s="28">
        <v>100</v>
      </c>
      <c r="B143" s="46" t="s">
        <v>131</v>
      </c>
      <c r="C143" s="4" t="s">
        <v>3</v>
      </c>
      <c r="D143" s="47" t="s">
        <v>20</v>
      </c>
      <c r="E143" s="4">
        <v>50</v>
      </c>
      <c r="F143" s="4">
        <v>3131</v>
      </c>
      <c r="G143" s="44"/>
    </row>
    <row r="144" spans="1:7" ht="38.25">
      <c r="A144" s="4">
        <v>101</v>
      </c>
      <c r="B144" s="46" t="s">
        <v>118</v>
      </c>
      <c r="C144" s="4" t="s">
        <v>3</v>
      </c>
      <c r="D144" s="47" t="s">
        <v>20</v>
      </c>
      <c r="E144" s="4">
        <v>28</v>
      </c>
      <c r="F144" s="4">
        <v>3131</v>
      </c>
      <c r="G144" s="44"/>
    </row>
    <row r="145" spans="1:7" ht="38.25">
      <c r="A145" s="28">
        <v>102</v>
      </c>
      <c r="B145" s="46" t="s">
        <v>119</v>
      </c>
      <c r="C145" s="4" t="s">
        <v>3</v>
      </c>
      <c r="D145" s="47" t="s">
        <v>20</v>
      </c>
      <c r="E145" s="49">
        <v>26</v>
      </c>
      <c r="F145" s="49">
        <v>3131</v>
      </c>
      <c r="G145" s="42"/>
    </row>
    <row r="146" spans="1:7" ht="38.25">
      <c r="A146" s="4">
        <v>103</v>
      </c>
      <c r="B146" s="46" t="s">
        <v>120</v>
      </c>
      <c r="C146" s="4" t="s">
        <v>3</v>
      </c>
      <c r="D146" s="47" t="s">
        <v>20</v>
      </c>
      <c r="E146" s="49">
        <v>31</v>
      </c>
      <c r="F146" s="49">
        <v>3131</v>
      </c>
      <c r="G146" s="42"/>
    </row>
    <row r="147" spans="1:7" ht="38.25">
      <c r="A147" s="28">
        <v>104</v>
      </c>
      <c r="B147" s="46" t="s">
        <v>121</v>
      </c>
      <c r="C147" s="4" t="s">
        <v>3</v>
      </c>
      <c r="D147" s="47" t="s">
        <v>20</v>
      </c>
      <c r="E147" s="49">
        <v>30</v>
      </c>
      <c r="F147" s="49">
        <v>3131</v>
      </c>
      <c r="G147" s="42"/>
    </row>
    <row r="148" spans="1:7" ht="38.25">
      <c r="A148" s="4">
        <v>105</v>
      </c>
      <c r="B148" s="46" t="s">
        <v>122</v>
      </c>
      <c r="C148" s="4" t="s">
        <v>3</v>
      </c>
      <c r="D148" s="47" t="s">
        <v>20</v>
      </c>
      <c r="E148" s="49">
        <v>27</v>
      </c>
      <c r="F148" s="49">
        <v>3131</v>
      </c>
      <c r="G148" s="42"/>
    </row>
    <row r="149" spans="1:7" ht="38.25">
      <c r="A149" s="28">
        <v>106</v>
      </c>
      <c r="B149" s="46" t="s">
        <v>123</v>
      </c>
      <c r="C149" s="4" t="s">
        <v>3</v>
      </c>
      <c r="D149" s="47" t="s">
        <v>20</v>
      </c>
      <c r="E149" s="49">
        <v>24</v>
      </c>
      <c r="F149" s="49">
        <v>3131</v>
      </c>
      <c r="G149" s="42"/>
    </row>
    <row r="150" spans="1:7" ht="38.25">
      <c r="A150" s="4">
        <v>107</v>
      </c>
      <c r="B150" s="46" t="s">
        <v>124</v>
      </c>
      <c r="C150" s="4" t="s">
        <v>3</v>
      </c>
      <c r="D150" s="47" t="s">
        <v>20</v>
      </c>
      <c r="E150" s="49">
        <v>52</v>
      </c>
      <c r="F150" s="49">
        <v>3131</v>
      </c>
      <c r="G150" s="42"/>
    </row>
    <row r="151" spans="1:7" ht="25.5">
      <c r="A151" s="28">
        <v>108</v>
      </c>
      <c r="B151" s="46" t="s">
        <v>166</v>
      </c>
      <c r="C151" s="4" t="s">
        <v>3</v>
      </c>
      <c r="D151" s="47" t="s">
        <v>20</v>
      </c>
      <c r="E151" s="49">
        <v>10</v>
      </c>
      <c r="F151" s="49">
        <v>3131</v>
      </c>
      <c r="G151" s="42"/>
    </row>
    <row r="152" spans="1:7" ht="51">
      <c r="A152" s="4">
        <v>109</v>
      </c>
      <c r="B152" s="46" t="s">
        <v>125</v>
      </c>
      <c r="C152" s="4" t="s">
        <v>3</v>
      </c>
      <c r="D152" s="47" t="s">
        <v>20</v>
      </c>
      <c r="E152" s="49">
        <v>42</v>
      </c>
      <c r="F152" s="49">
        <v>3131</v>
      </c>
      <c r="G152" s="42"/>
    </row>
    <row r="153" spans="1:7" ht="51">
      <c r="A153" s="28">
        <v>110</v>
      </c>
      <c r="B153" s="46" t="s">
        <v>126</v>
      </c>
      <c r="C153" s="4" t="s">
        <v>3</v>
      </c>
      <c r="D153" s="47" t="s">
        <v>20</v>
      </c>
      <c r="E153" s="49">
        <v>24</v>
      </c>
      <c r="F153" s="49">
        <v>3131</v>
      </c>
      <c r="G153" s="42"/>
    </row>
    <row r="154" spans="1:7" ht="51">
      <c r="A154" s="4">
        <v>111</v>
      </c>
      <c r="B154" s="46" t="s">
        <v>127</v>
      </c>
      <c r="C154" s="4" t="s">
        <v>3</v>
      </c>
      <c r="D154" s="47" t="s">
        <v>20</v>
      </c>
      <c r="E154" s="49">
        <v>16</v>
      </c>
      <c r="F154" s="49">
        <v>3131</v>
      </c>
      <c r="G154" s="42"/>
    </row>
    <row r="155" spans="1:7" ht="25.5">
      <c r="A155" s="28">
        <v>112</v>
      </c>
      <c r="B155" s="46" t="s">
        <v>128</v>
      </c>
      <c r="C155" s="4" t="s">
        <v>3</v>
      </c>
      <c r="D155" s="47" t="s">
        <v>20</v>
      </c>
      <c r="E155" s="49">
        <v>70</v>
      </c>
      <c r="F155" s="49">
        <v>3131</v>
      </c>
      <c r="G155" s="42"/>
    </row>
    <row r="156" spans="1:7" ht="25.5">
      <c r="A156" s="4">
        <v>113</v>
      </c>
      <c r="B156" s="46" t="s">
        <v>129</v>
      </c>
      <c r="C156" s="4" t="s">
        <v>3</v>
      </c>
      <c r="D156" s="47" t="s">
        <v>20</v>
      </c>
      <c r="E156" s="49">
        <v>70</v>
      </c>
      <c r="F156" s="49">
        <v>3131</v>
      </c>
      <c r="G156" s="42"/>
    </row>
    <row r="157" spans="1:7" ht="25.5">
      <c r="A157" s="28">
        <v>114</v>
      </c>
      <c r="B157" s="46" t="s">
        <v>130</v>
      </c>
      <c r="C157" s="4" t="s">
        <v>3</v>
      </c>
      <c r="D157" s="47" t="s">
        <v>20</v>
      </c>
      <c r="E157" s="49">
        <v>98.8</v>
      </c>
      <c r="F157" s="49">
        <v>3131</v>
      </c>
      <c r="G157" s="42"/>
    </row>
    <row r="158" spans="1:7" ht="25.5">
      <c r="A158" s="4">
        <v>115</v>
      </c>
      <c r="B158" s="46" t="s">
        <v>167</v>
      </c>
      <c r="C158" s="4" t="s">
        <v>3</v>
      </c>
      <c r="D158" s="47" t="s">
        <v>20</v>
      </c>
      <c r="E158" s="49">
        <v>40</v>
      </c>
      <c r="F158" s="49">
        <v>3131</v>
      </c>
      <c r="G158" s="42"/>
    </row>
    <row r="159" spans="1:7" ht="25.5">
      <c r="A159" s="28">
        <v>116</v>
      </c>
      <c r="B159" s="46" t="s">
        <v>169</v>
      </c>
      <c r="C159" s="4" t="s">
        <v>3</v>
      </c>
      <c r="D159" s="47" t="s">
        <v>20</v>
      </c>
      <c r="E159" s="49">
        <v>73</v>
      </c>
      <c r="F159" s="49">
        <v>3131</v>
      </c>
      <c r="G159" s="42"/>
    </row>
    <row r="160" spans="1:7" ht="25.5">
      <c r="A160" s="4">
        <v>117</v>
      </c>
      <c r="B160" s="46" t="s">
        <v>168</v>
      </c>
      <c r="C160" s="4" t="s">
        <v>3</v>
      </c>
      <c r="D160" s="47" t="s">
        <v>20</v>
      </c>
      <c r="E160" s="49">
        <v>45.1</v>
      </c>
      <c r="F160" s="49">
        <v>3131</v>
      </c>
      <c r="G160" s="42"/>
    </row>
    <row r="161" spans="1:7" ht="25.5">
      <c r="A161" s="28">
        <v>118</v>
      </c>
      <c r="B161" s="46" t="s">
        <v>170</v>
      </c>
      <c r="C161" s="4" t="s">
        <v>3</v>
      </c>
      <c r="D161" s="47" t="s">
        <v>20</v>
      </c>
      <c r="E161" s="49">
        <v>3.44</v>
      </c>
      <c r="F161" s="49">
        <v>3131</v>
      </c>
      <c r="G161" s="42"/>
    </row>
    <row r="162" spans="1:7" ht="25.5">
      <c r="A162" s="4">
        <v>119</v>
      </c>
      <c r="B162" s="46" t="s">
        <v>171</v>
      </c>
      <c r="C162" s="4" t="s">
        <v>3</v>
      </c>
      <c r="D162" s="47" t="s">
        <v>20</v>
      </c>
      <c r="E162" s="49">
        <v>1.978</v>
      </c>
      <c r="F162" s="49">
        <v>3131</v>
      </c>
      <c r="G162" s="42"/>
    </row>
    <row r="163" spans="1:7" ht="25.5">
      <c r="A163" s="28">
        <v>120</v>
      </c>
      <c r="B163" s="46" t="s">
        <v>172</v>
      </c>
      <c r="C163" s="4" t="s">
        <v>3</v>
      </c>
      <c r="D163" s="47" t="s">
        <v>20</v>
      </c>
      <c r="E163" s="49">
        <v>11.484</v>
      </c>
      <c r="F163" s="49">
        <v>3131</v>
      </c>
      <c r="G163" s="42"/>
    </row>
    <row r="164" spans="1:7" ht="42" customHeight="1">
      <c r="A164" s="4">
        <v>121</v>
      </c>
      <c r="B164" s="46" t="s">
        <v>173</v>
      </c>
      <c r="C164" s="4" t="s">
        <v>3</v>
      </c>
      <c r="D164" s="47" t="s">
        <v>20</v>
      </c>
      <c r="E164" s="49">
        <v>40</v>
      </c>
      <c r="F164" s="49">
        <v>3131</v>
      </c>
      <c r="G164" s="42"/>
    </row>
    <row r="165" spans="1:7" ht="48.75" customHeight="1">
      <c r="A165" s="28">
        <v>122</v>
      </c>
      <c r="B165" s="46" t="s">
        <v>174</v>
      </c>
      <c r="C165" s="4" t="s">
        <v>3</v>
      </c>
      <c r="D165" s="47" t="s">
        <v>20</v>
      </c>
      <c r="E165" s="49">
        <v>15</v>
      </c>
      <c r="F165" s="49">
        <v>3131</v>
      </c>
      <c r="G165" s="42"/>
    </row>
    <row r="166" spans="1:7" ht="39.75" customHeight="1">
      <c r="A166" s="4">
        <v>123</v>
      </c>
      <c r="B166" s="46" t="s">
        <v>175</v>
      </c>
      <c r="C166" s="4" t="s">
        <v>3</v>
      </c>
      <c r="D166" s="47" t="s">
        <v>20</v>
      </c>
      <c r="E166" s="49">
        <v>25</v>
      </c>
      <c r="F166" s="49">
        <v>3131</v>
      </c>
      <c r="G166" s="42"/>
    </row>
    <row r="167" spans="1:7" ht="39.75" customHeight="1">
      <c r="A167" s="28">
        <v>124</v>
      </c>
      <c r="B167" s="46" t="s">
        <v>176</v>
      </c>
      <c r="C167" s="4" t="s">
        <v>3</v>
      </c>
      <c r="D167" s="47" t="s">
        <v>20</v>
      </c>
      <c r="E167" s="49">
        <v>40</v>
      </c>
      <c r="F167" s="49">
        <v>3131</v>
      </c>
      <c r="G167" s="42"/>
    </row>
    <row r="168" spans="1:7" ht="51.75" customHeight="1">
      <c r="A168" s="4">
        <v>125</v>
      </c>
      <c r="B168" s="46" t="s">
        <v>177</v>
      </c>
      <c r="C168" s="4" t="s">
        <v>3</v>
      </c>
      <c r="D168" s="47" t="s">
        <v>20</v>
      </c>
      <c r="E168" s="49">
        <v>50</v>
      </c>
      <c r="F168" s="49">
        <v>3131</v>
      </c>
      <c r="G168" s="42"/>
    </row>
    <row r="169" spans="1:7" ht="27.75" customHeight="1">
      <c r="A169" s="28">
        <v>126</v>
      </c>
      <c r="B169" s="46" t="s">
        <v>159</v>
      </c>
      <c r="C169" s="4" t="s">
        <v>3</v>
      </c>
      <c r="D169" s="47" t="s">
        <v>20</v>
      </c>
      <c r="E169" s="49">
        <v>30</v>
      </c>
      <c r="F169" s="49">
        <v>3131</v>
      </c>
      <c r="G169" s="42"/>
    </row>
    <row r="170" spans="1:7" ht="15.75">
      <c r="A170" s="58"/>
      <c r="B170" s="58" t="s">
        <v>138</v>
      </c>
      <c r="C170" s="58"/>
      <c r="D170" s="59"/>
      <c r="E170" s="58">
        <f>SUM(E103:E169)-E141</f>
        <v>3058.762</v>
      </c>
      <c r="F170" s="58"/>
      <c r="G170" s="61"/>
    </row>
    <row r="171" spans="1:7" ht="18">
      <c r="A171" s="99" t="s">
        <v>139</v>
      </c>
      <c r="B171" s="100"/>
      <c r="C171" s="100"/>
      <c r="D171" s="100"/>
      <c r="E171" s="100"/>
      <c r="F171" s="100"/>
      <c r="G171" s="101"/>
    </row>
    <row r="172" spans="1:7" ht="25.5">
      <c r="A172" s="36">
        <v>127</v>
      </c>
      <c r="B172" s="36" t="s">
        <v>60</v>
      </c>
      <c r="C172" s="36" t="s">
        <v>3</v>
      </c>
      <c r="D172" s="36" t="s">
        <v>4</v>
      </c>
      <c r="E172" s="40">
        <v>25.913</v>
      </c>
      <c r="F172" s="40">
        <v>3122</v>
      </c>
      <c r="G172" s="36"/>
    </row>
    <row r="173" spans="1:7" ht="15" customHeight="1">
      <c r="A173" s="32"/>
      <c r="B173" s="32" t="s">
        <v>143</v>
      </c>
      <c r="C173" s="32"/>
      <c r="D173" s="32"/>
      <c r="E173" s="69">
        <f>SUM(E172)</f>
        <v>25.913</v>
      </c>
      <c r="F173" s="69"/>
      <c r="G173" s="32"/>
    </row>
    <row r="174" spans="1:7" ht="25.5">
      <c r="A174" s="4">
        <v>128</v>
      </c>
      <c r="B174" s="48" t="s">
        <v>140</v>
      </c>
      <c r="C174" s="49" t="s">
        <v>3</v>
      </c>
      <c r="D174" s="62" t="s">
        <v>20</v>
      </c>
      <c r="E174" s="49">
        <v>14.5</v>
      </c>
      <c r="F174" s="49">
        <v>3142</v>
      </c>
      <c r="G174" s="42"/>
    </row>
    <row r="175" spans="1:7" ht="25.5">
      <c r="A175" s="4">
        <v>129</v>
      </c>
      <c r="B175" s="48" t="s">
        <v>141</v>
      </c>
      <c r="C175" s="49" t="s">
        <v>3</v>
      </c>
      <c r="D175" s="62" t="s">
        <v>20</v>
      </c>
      <c r="E175" s="49">
        <v>1000</v>
      </c>
      <c r="F175" s="49">
        <v>3142</v>
      </c>
      <c r="G175" s="42"/>
    </row>
    <row r="176" spans="1:7" ht="15.75">
      <c r="A176" s="16"/>
      <c r="B176" s="30" t="s">
        <v>144</v>
      </c>
      <c r="C176" s="30"/>
      <c r="D176" s="30"/>
      <c r="E176" s="30">
        <f>SUM(E174:E175)</f>
        <v>1014.5</v>
      </c>
      <c r="F176" s="30"/>
      <c r="G176" s="43"/>
    </row>
    <row r="177" spans="1:7" ht="15.75">
      <c r="A177" s="58"/>
      <c r="B177" s="58" t="s">
        <v>145</v>
      </c>
      <c r="C177" s="58"/>
      <c r="D177" s="59"/>
      <c r="E177" s="70">
        <f>E173+E176</f>
        <v>1040.413</v>
      </c>
      <c r="F177" s="58"/>
      <c r="G177" s="61"/>
    </row>
    <row r="178" spans="1:7" ht="18">
      <c r="A178" s="99" t="s">
        <v>146</v>
      </c>
      <c r="B178" s="100"/>
      <c r="C178" s="100"/>
      <c r="D178" s="100"/>
      <c r="E178" s="100"/>
      <c r="F178" s="100"/>
      <c r="G178" s="101"/>
    </row>
    <row r="179" spans="1:7" ht="25.5">
      <c r="A179" s="4">
        <v>130</v>
      </c>
      <c r="B179" s="48" t="s">
        <v>147</v>
      </c>
      <c r="C179" s="49" t="s">
        <v>3</v>
      </c>
      <c r="D179" s="62" t="s">
        <v>20</v>
      </c>
      <c r="E179" s="49">
        <v>1000</v>
      </c>
      <c r="F179" s="49">
        <v>3142</v>
      </c>
      <c r="G179" s="42"/>
    </row>
    <row r="180" spans="1:7" ht="38.25">
      <c r="A180" s="4">
        <v>131</v>
      </c>
      <c r="B180" s="48" t="s">
        <v>148</v>
      </c>
      <c r="C180" s="49" t="s">
        <v>3</v>
      </c>
      <c r="D180" s="62" t="s">
        <v>20</v>
      </c>
      <c r="E180" s="49">
        <v>1000</v>
      </c>
      <c r="F180" s="49">
        <v>3142</v>
      </c>
      <c r="G180" s="42"/>
    </row>
    <row r="181" spans="1:7" ht="15.75">
      <c r="A181" s="67"/>
      <c r="B181" s="60" t="s">
        <v>149</v>
      </c>
      <c r="C181" s="60"/>
      <c r="D181" s="60"/>
      <c r="E181" s="60">
        <f>SUM(E179:E180)</f>
        <v>2000</v>
      </c>
      <c r="F181" s="60"/>
      <c r="G181" s="61"/>
    </row>
    <row r="182" spans="1:7" ht="18" customHeight="1">
      <c r="A182" s="99" t="s">
        <v>150</v>
      </c>
      <c r="B182" s="100"/>
      <c r="C182" s="100"/>
      <c r="D182" s="100"/>
      <c r="E182" s="100"/>
      <c r="F182" s="100"/>
      <c r="G182" s="101"/>
    </row>
    <row r="183" spans="1:7" ht="25.5">
      <c r="A183" s="36">
        <v>132</v>
      </c>
      <c r="B183" s="36" t="s">
        <v>151</v>
      </c>
      <c r="C183" s="36" t="s">
        <v>3</v>
      </c>
      <c r="D183" s="36" t="s">
        <v>20</v>
      </c>
      <c r="E183" s="40">
        <v>20</v>
      </c>
      <c r="F183" s="40">
        <v>2210</v>
      </c>
      <c r="G183" s="36"/>
    </row>
    <row r="184" spans="1:7" ht="12.75">
      <c r="A184" s="36"/>
      <c r="B184" s="36"/>
      <c r="C184" s="36"/>
      <c r="D184" s="36"/>
      <c r="E184" s="40"/>
      <c r="F184" s="40"/>
      <c r="G184" s="36"/>
    </row>
    <row r="185" spans="1:7" ht="12.75">
      <c r="A185" s="32"/>
      <c r="B185" s="32" t="s">
        <v>143</v>
      </c>
      <c r="C185" s="32"/>
      <c r="D185" s="32"/>
      <c r="E185" s="69">
        <f>SUM(E183)</f>
        <v>20</v>
      </c>
      <c r="F185" s="69"/>
      <c r="G185" s="32"/>
    </row>
    <row r="186" spans="1:7" ht="25.5">
      <c r="A186" s="4">
        <v>133</v>
      </c>
      <c r="B186" s="48" t="s">
        <v>60</v>
      </c>
      <c r="C186" s="49" t="s">
        <v>3</v>
      </c>
      <c r="D186" s="62" t="s">
        <v>4</v>
      </c>
      <c r="E186" s="49">
        <v>61.408</v>
      </c>
      <c r="F186" s="49">
        <v>2240</v>
      </c>
      <c r="G186" s="42"/>
    </row>
    <row r="187" spans="1:7" ht="25.5">
      <c r="A187" s="4">
        <v>134</v>
      </c>
      <c r="B187" s="48" t="s">
        <v>157</v>
      </c>
      <c r="C187" s="49" t="s">
        <v>3</v>
      </c>
      <c r="D187" s="62" t="s">
        <v>20</v>
      </c>
      <c r="E187" s="49">
        <v>5</v>
      </c>
      <c r="F187" s="49">
        <v>2240</v>
      </c>
      <c r="G187" s="42"/>
    </row>
    <row r="188" spans="1:7" ht="25.5">
      <c r="A188" s="4">
        <v>135</v>
      </c>
      <c r="B188" s="6" t="s">
        <v>158</v>
      </c>
      <c r="C188" s="49" t="s">
        <v>3</v>
      </c>
      <c r="D188" s="62" t="s">
        <v>20</v>
      </c>
      <c r="E188" s="49">
        <v>5</v>
      </c>
      <c r="F188" s="49"/>
      <c r="G188" s="42"/>
    </row>
    <row r="189" spans="1:7" ht="25.5">
      <c r="A189" s="4">
        <v>136</v>
      </c>
      <c r="B189" s="48" t="s">
        <v>201</v>
      </c>
      <c r="C189" s="49" t="s">
        <v>3</v>
      </c>
      <c r="D189" s="62" t="s">
        <v>20</v>
      </c>
      <c r="E189" s="49">
        <v>30.492</v>
      </c>
      <c r="F189" s="49">
        <v>2240</v>
      </c>
      <c r="G189" s="42"/>
    </row>
    <row r="190" spans="1:7" ht="15.75">
      <c r="A190" s="16"/>
      <c r="B190" s="30" t="s">
        <v>144</v>
      </c>
      <c r="C190" s="30"/>
      <c r="D190" s="30"/>
      <c r="E190" s="30">
        <f>SUM(E186:E189)</f>
        <v>101.9</v>
      </c>
      <c r="F190" s="30"/>
      <c r="G190" s="43"/>
    </row>
    <row r="191" spans="1:7" ht="15.75">
      <c r="A191" s="58"/>
      <c r="B191" s="58" t="s">
        <v>152</v>
      </c>
      <c r="C191" s="58"/>
      <c r="D191" s="59"/>
      <c r="E191" s="70">
        <f>E185+E190</f>
        <v>121.9</v>
      </c>
      <c r="F191" s="58"/>
      <c r="G191" s="61"/>
    </row>
    <row r="192" spans="1:7" ht="18">
      <c r="A192" s="99" t="s">
        <v>153</v>
      </c>
      <c r="B192" s="100"/>
      <c r="C192" s="100"/>
      <c r="D192" s="100"/>
      <c r="E192" s="100"/>
      <c r="F192" s="100"/>
      <c r="G192" s="101"/>
    </row>
    <row r="193" spans="1:7" ht="27" customHeight="1">
      <c r="A193" s="4">
        <v>137</v>
      </c>
      <c r="B193" s="48" t="s">
        <v>155</v>
      </c>
      <c r="C193" s="49" t="s">
        <v>3</v>
      </c>
      <c r="D193" s="62" t="s">
        <v>20</v>
      </c>
      <c r="E193" s="49">
        <v>190</v>
      </c>
      <c r="F193" s="49">
        <v>3210</v>
      </c>
      <c r="G193" s="42"/>
    </row>
    <row r="194" spans="1:7" ht="15.75">
      <c r="A194" s="67"/>
      <c r="B194" s="60" t="s">
        <v>154</v>
      </c>
      <c r="C194" s="60"/>
      <c r="D194" s="60"/>
      <c r="E194" s="60">
        <f>SUM(E193:E193)</f>
        <v>190</v>
      </c>
      <c r="F194" s="60"/>
      <c r="G194" s="61"/>
    </row>
    <row r="195" spans="1:7" ht="15">
      <c r="A195" s="1"/>
      <c r="G195" s="8"/>
    </row>
    <row r="196" spans="1:7" ht="15">
      <c r="A196" s="1"/>
      <c r="G196" s="8"/>
    </row>
    <row r="197" spans="1:7" ht="15">
      <c r="A197" s="1"/>
      <c r="G197" s="8"/>
    </row>
    <row r="198" spans="1:7" ht="15">
      <c r="A198" s="1"/>
      <c r="G198" s="8"/>
    </row>
    <row r="199" spans="1:7" ht="15">
      <c r="A199" s="1"/>
      <c r="B199" s="5" t="s">
        <v>34</v>
      </c>
      <c r="G199" s="8"/>
    </row>
    <row r="200" spans="1:6" ht="15">
      <c r="A200" s="1"/>
      <c r="C200" s="5"/>
      <c r="D200" s="5"/>
      <c r="E200" s="5"/>
      <c r="F200" s="5" t="s">
        <v>49</v>
      </c>
    </row>
    <row r="201" spans="1:2" ht="12.75">
      <c r="A201" s="1"/>
      <c r="B201" s="1" t="s">
        <v>156</v>
      </c>
    </row>
    <row r="202" spans="1:6" ht="12.75">
      <c r="A202" s="1"/>
      <c r="B202" s="1" t="s">
        <v>178</v>
      </c>
      <c r="C202" s="1" t="s">
        <v>48</v>
      </c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  <row r="685" spans="1:6" ht="12.75">
      <c r="A685" s="1"/>
      <c r="B685" s="1"/>
      <c r="C685" s="1"/>
      <c r="D685" s="1"/>
      <c r="E685" s="1"/>
      <c r="F685" s="1"/>
    </row>
    <row r="686" spans="1:6" ht="12.75">
      <c r="A686" s="1"/>
      <c r="B686" s="1"/>
      <c r="C686" s="1"/>
      <c r="D686" s="1"/>
      <c r="E686" s="1"/>
      <c r="F686" s="1"/>
    </row>
    <row r="687" spans="1:6" ht="12.75">
      <c r="A687" s="1"/>
      <c r="B687" s="1"/>
      <c r="C687" s="1"/>
      <c r="D687" s="1"/>
      <c r="E687" s="1"/>
      <c r="F687" s="1"/>
    </row>
    <row r="688" spans="1:6" ht="12.75">
      <c r="A688" s="1"/>
      <c r="B688" s="1"/>
      <c r="C688" s="1"/>
      <c r="D688" s="1"/>
      <c r="E688" s="1"/>
      <c r="F688" s="1"/>
    </row>
    <row r="689" spans="1:6" ht="12.75">
      <c r="A689" s="1"/>
      <c r="B689" s="1"/>
      <c r="C689" s="1"/>
      <c r="D689" s="1"/>
      <c r="E689" s="1"/>
      <c r="F689" s="1"/>
    </row>
    <row r="690" spans="1:6" ht="12.75">
      <c r="A690" s="1"/>
      <c r="B690" s="1"/>
      <c r="C690" s="1"/>
      <c r="D690" s="1"/>
      <c r="E690" s="1"/>
      <c r="F690" s="1"/>
    </row>
    <row r="691" spans="1:6" ht="12.75">
      <c r="A691" s="1"/>
      <c r="B691" s="1"/>
      <c r="C691" s="1"/>
      <c r="D691" s="1"/>
      <c r="E691" s="1"/>
      <c r="F691" s="1"/>
    </row>
    <row r="692" spans="1:6" ht="12.75">
      <c r="A692" s="1"/>
      <c r="B692" s="1"/>
      <c r="C692" s="1"/>
      <c r="D692" s="1"/>
      <c r="E692" s="1"/>
      <c r="F692" s="1"/>
    </row>
    <row r="693" spans="1:6" ht="12.75">
      <c r="A693" s="1"/>
      <c r="B693" s="1"/>
      <c r="C693" s="1"/>
      <c r="D693" s="1"/>
      <c r="E693" s="1"/>
      <c r="F693" s="1"/>
    </row>
    <row r="694" spans="1:6" ht="12.75">
      <c r="A694" s="1"/>
      <c r="B694" s="1"/>
      <c r="C694" s="1"/>
      <c r="D694" s="1"/>
      <c r="E694" s="1"/>
      <c r="F694" s="1"/>
    </row>
    <row r="695" spans="1:6" ht="12.75">
      <c r="A695" s="1"/>
      <c r="B695" s="1"/>
      <c r="C695" s="1"/>
      <c r="D695" s="1"/>
      <c r="E695" s="1"/>
      <c r="F695" s="1"/>
    </row>
    <row r="696" spans="1:6" ht="12.75">
      <c r="A696" s="1"/>
      <c r="B696" s="1"/>
      <c r="C696" s="1"/>
      <c r="D696" s="1"/>
      <c r="E696" s="1"/>
      <c r="F696" s="1"/>
    </row>
    <row r="697" spans="1:6" ht="12.75">
      <c r="A697" s="1"/>
      <c r="B697" s="1"/>
      <c r="C697" s="1"/>
      <c r="D697" s="1"/>
      <c r="E697" s="1"/>
      <c r="F697" s="1"/>
    </row>
    <row r="698" spans="1:6" ht="12.75">
      <c r="A698" s="1"/>
      <c r="B698" s="1"/>
      <c r="C698" s="1"/>
      <c r="D698" s="1"/>
      <c r="E698" s="1"/>
      <c r="F698" s="1"/>
    </row>
    <row r="699" spans="1:6" ht="12.75">
      <c r="A699" s="1"/>
      <c r="B699" s="1"/>
      <c r="C699" s="1"/>
      <c r="D699" s="1"/>
      <c r="E699" s="1"/>
      <c r="F699" s="1"/>
    </row>
    <row r="700" spans="1:6" ht="12.75">
      <c r="A700" s="1"/>
      <c r="B700" s="1"/>
      <c r="C700" s="1"/>
      <c r="D700" s="1"/>
      <c r="E700" s="1"/>
      <c r="F700" s="1"/>
    </row>
    <row r="701" spans="1:6" ht="12.75">
      <c r="A701" s="1"/>
      <c r="B701" s="1"/>
      <c r="C701" s="1"/>
      <c r="D701" s="1"/>
      <c r="E701" s="1"/>
      <c r="F701" s="1"/>
    </row>
    <row r="702" spans="1:6" ht="12.75">
      <c r="A702" s="1"/>
      <c r="B702" s="1"/>
      <c r="C702" s="1"/>
      <c r="D702" s="1"/>
      <c r="E702" s="1"/>
      <c r="F702" s="1"/>
    </row>
    <row r="703" spans="1:6" ht="12.75">
      <c r="A703" s="1"/>
      <c r="B703" s="1"/>
      <c r="C703" s="1"/>
      <c r="D703" s="1"/>
      <c r="E703" s="1"/>
      <c r="F703" s="1"/>
    </row>
    <row r="704" spans="1:6" ht="12.75">
      <c r="A704" s="1"/>
      <c r="B704" s="1"/>
      <c r="C704" s="1"/>
      <c r="D704" s="1"/>
      <c r="E704" s="1"/>
      <c r="F704" s="1"/>
    </row>
    <row r="705" spans="1:6" ht="12.75">
      <c r="A705" s="1"/>
      <c r="B705" s="1"/>
      <c r="C705" s="1"/>
      <c r="D705" s="1"/>
      <c r="E705" s="1"/>
      <c r="F705" s="1"/>
    </row>
    <row r="706" spans="1:6" ht="12.75">
      <c r="A706" s="1"/>
      <c r="B706" s="1"/>
      <c r="C706" s="1"/>
      <c r="D706" s="1"/>
      <c r="E706" s="1"/>
      <c r="F706" s="1"/>
    </row>
    <row r="707" spans="1:6" ht="12.75">
      <c r="A707" s="1"/>
      <c r="B707" s="1"/>
      <c r="C707" s="1"/>
      <c r="D707" s="1"/>
      <c r="E707" s="1"/>
      <c r="F707" s="1"/>
    </row>
    <row r="708" spans="1:6" ht="12.75">
      <c r="A708" s="1"/>
      <c r="B708" s="1"/>
      <c r="C708" s="1"/>
      <c r="D708" s="1"/>
      <c r="E708" s="1"/>
      <c r="F708" s="1"/>
    </row>
    <row r="709" spans="1:6" ht="12.75">
      <c r="A709" s="1"/>
      <c r="B709" s="1"/>
      <c r="C709" s="1"/>
      <c r="D709" s="1"/>
      <c r="E709" s="1"/>
      <c r="F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1"/>
      <c r="C713" s="1"/>
      <c r="D713" s="1"/>
      <c r="E713" s="1"/>
      <c r="F713" s="1"/>
    </row>
    <row r="714" spans="1:6" ht="12.75">
      <c r="A714" s="1"/>
      <c r="B714" s="1"/>
      <c r="C714" s="1"/>
      <c r="D714" s="1"/>
      <c r="E714" s="1"/>
      <c r="F714" s="1"/>
    </row>
    <row r="715" spans="1:6" ht="12.75">
      <c r="A715" s="1"/>
      <c r="B715" s="1"/>
      <c r="C715" s="1"/>
      <c r="D715" s="1"/>
      <c r="E715" s="1"/>
      <c r="F715" s="1"/>
    </row>
    <row r="716" spans="1:6" ht="12.75">
      <c r="A716" s="1"/>
      <c r="B716" s="1"/>
      <c r="C716" s="1"/>
      <c r="D716" s="1"/>
      <c r="E716" s="1"/>
      <c r="F716" s="1"/>
    </row>
    <row r="717" spans="1:6" ht="12.75">
      <c r="A717" s="1"/>
      <c r="B717" s="1"/>
      <c r="C717" s="1"/>
      <c r="D717" s="1"/>
      <c r="E717" s="1"/>
      <c r="F717" s="1"/>
    </row>
    <row r="718" spans="1:6" ht="12.75">
      <c r="A718" s="1"/>
      <c r="B718" s="1"/>
      <c r="C718" s="1"/>
      <c r="D718" s="1"/>
      <c r="E718" s="1"/>
      <c r="F718" s="1"/>
    </row>
    <row r="719" spans="1:6" ht="12.75">
      <c r="A719" s="1"/>
      <c r="B719" s="1"/>
      <c r="C719" s="1"/>
      <c r="D719" s="1"/>
      <c r="E719" s="1"/>
      <c r="F719" s="1"/>
    </row>
    <row r="720" spans="1:6" ht="12.75">
      <c r="A720" s="1"/>
      <c r="B720" s="1"/>
      <c r="C720" s="1"/>
      <c r="D720" s="1"/>
      <c r="E720" s="1"/>
      <c r="F720" s="1"/>
    </row>
    <row r="721" spans="1:6" ht="12.75">
      <c r="A721" s="1"/>
      <c r="B721" s="1"/>
      <c r="C721" s="1"/>
      <c r="D721" s="1"/>
      <c r="E721" s="1"/>
      <c r="F721" s="1"/>
    </row>
    <row r="722" spans="1:6" ht="12.75">
      <c r="A722" s="1"/>
      <c r="B722" s="1"/>
      <c r="C722" s="1"/>
      <c r="D722" s="1"/>
      <c r="E722" s="1"/>
      <c r="F722" s="1"/>
    </row>
    <row r="723" spans="1:6" ht="12.75">
      <c r="A723" s="1"/>
      <c r="B723" s="1"/>
      <c r="C723" s="1"/>
      <c r="D723" s="1"/>
      <c r="E723" s="1"/>
      <c r="F723" s="1"/>
    </row>
    <row r="724" spans="1:6" ht="12.75">
      <c r="A724" s="1"/>
      <c r="B724" s="1"/>
      <c r="C724" s="1"/>
      <c r="D724" s="1"/>
      <c r="E724" s="1"/>
      <c r="F724" s="1"/>
    </row>
    <row r="725" spans="1:6" ht="12.75">
      <c r="A725" s="1"/>
      <c r="B725" s="1"/>
      <c r="C725" s="1"/>
      <c r="D725" s="1"/>
      <c r="E725" s="1"/>
      <c r="F725" s="1"/>
    </row>
    <row r="726" spans="1:6" ht="12.75">
      <c r="A726" s="1"/>
      <c r="B726" s="1"/>
      <c r="C726" s="1"/>
      <c r="D726" s="1"/>
      <c r="E726" s="1"/>
      <c r="F726" s="1"/>
    </row>
    <row r="727" spans="1:6" ht="12.75">
      <c r="A727" s="1"/>
      <c r="B727" s="1"/>
      <c r="C727" s="1"/>
      <c r="D727" s="1"/>
      <c r="E727" s="1"/>
      <c r="F727" s="1"/>
    </row>
    <row r="728" spans="1:6" ht="12.75">
      <c r="A728" s="1"/>
      <c r="B728" s="1"/>
      <c r="C728" s="1"/>
      <c r="D728" s="1"/>
      <c r="E728" s="1"/>
      <c r="F728" s="1"/>
    </row>
    <row r="729" spans="1:6" ht="12.75">
      <c r="A729" s="1"/>
      <c r="B729" s="1"/>
      <c r="C729" s="1"/>
      <c r="D729" s="1"/>
      <c r="E729" s="1"/>
      <c r="F729" s="1"/>
    </row>
    <row r="730" spans="1:6" ht="12.75">
      <c r="A730" s="1"/>
      <c r="B730" s="1"/>
      <c r="C730" s="1"/>
      <c r="D730" s="1"/>
      <c r="E730" s="1"/>
      <c r="F730" s="1"/>
    </row>
    <row r="731" spans="1:6" ht="12.75">
      <c r="A731" s="1"/>
      <c r="B731" s="1"/>
      <c r="C731" s="1"/>
      <c r="D731" s="1"/>
      <c r="E731" s="1"/>
      <c r="F731" s="1"/>
    </row>
    <row r="732" spans="1:6" ht="12.75">
      <c r="A732" s="1"/>
      <c r="B732" s="1"/>
      <c r="C732" s="1"/>
      <c r="D732" s="1"/>
      <c r="E732" s="1"/>
      <c r="F732" s="1"/>
    </row>
    <row r="733" spans="1:6" ht="12.75">
      <c r="A733" s="1"/>
      <c r="B733" s="1"/>
      <c r="C733" s="1"/>
      <c r="D733" s="1"/>
      <c r="E733" s="1"/>
      <c r="F733" s="1"/>
    </row>
    <row r="734" spans="1:6" ht="12.75">
      <c r="A734" s="1"/>
      <c r="B734" s="1"/>
      <c r="C734" s="1"/>
      <c r="D734" s="1"/>
      <c r="E734" s="1"/>
      <c r="F734" s="1"/>
    </row>
    <row r="735" spans="1:6" ht="12.75">
      <c r="A735" s="1"/>
      <c r="B735" s="1"/>
      <c r="C735" s="1"/>
      <c r="D735" s="1"/>
      <c r="E735" s="1"/>
      <c r="F735" s="1"/>
    </row>
    <row r="736" spans="1:6" ht="12.75">
      <c r="A736" s="1"/>
      <c r="B736" s="1"/>
      <c r="C736" s="1"/>
      <c r="D736" s="1"/>
      <c r="E736" s="1"/>
      <c r="F736" s="1"/>
    </row>
    <row r="737" spans="1:6" ht="12.75">
      <c r="A737" s="1"/>
      <c r="B737" s="1"/>
      <c r="C737" s="1"/>
      <c r="D737" s="1"/>
      <c r="E737" s="1"/>
      <c r="F737" s="1"/>
    </row>
    <row r="738" spans="1:6" ht="12.75">
      <c r="A738" s="1"/>
      <c r="B738" s="1"/>
      <c r="C738" s="1"/>
      <c r="D738" s="1"/>
      <c r="E738" s="1"/>
      <c r="F738" s="1"/>
    </row>
    <row r="739" spans="1:6" ht="12.75">
      <c r="A739" s="1"/>
      <c r="B739" s="1"/>
      <c r="C739" s="1"/>
      <c r="D739" s="1"/>
      <c r="E739" s="1"/>
      <c r="F739" s="1"/>
    </row>
    <row r="740" spans="1:6" ht="12.75">
      <c r="A740" s="1"/>
      <c r="B740" s="1"/>
      <c r="C740" s="1"/>
      <c r="D740" s="1"/>
      <c r="E740" s="1"/>
      <c r="F740" s="1"/>
    </row>
    <row r="741" spans="1:6" ht="12.75">
      <c r="A741" s="1"/>
      <c r="B741" s="1"/>
      <c r="C741" s="1"/>
      <c r="D741" s="1"/>
      <c r="E741" s="1"/>
      <c r="F741" s="1"/>
    </row>
    <row r="742" spans="1:6" ht="12.75">
      <c r="A742" s="1"/>
      <c r="B742" s="1"/>
      <c r="C742" s="1"/>
      <c r="D742" s="1"/>
      <c r="E742" s="1"/>
      <c r="F742" s="1"/>
    </row>
    <row r="743" spans="1:6" ht="12.75">
      <c r="A743" s="1"/>
      <c r="B743" s="1"/>
      <c r="C743" s="1"/>
      <c r="D743" s="1"/>
      <c r="E743" s="1"/>
      <c r="F743" s="1"/>
    </row>
    <row r="744" spans="1:6" ht="12.75">
      <c r="A744" s="1"/>
      <c r="B744" s="1"/>
      <c r="C744" s="1"/>
      <c r="D744" s="1"/>
      <c r="E744" s="1"/>
      <c r="F744" s="1"/>
    </row>
    <row r="745" spans="1:6" ht="12.75">
      <c r="A745" s="1"/>
      <c r="B745" s="1"/>
      <c r="C745" s="1"/>
      <c r="D745" s="1"/>
      <c r="E745" s="1"/>
      <c r="F745" s="1"/>
    </row>
    <row r="746" spans="1:6" ht="12.75">
      <c r="A746" s="1"/>
      <c r="B746" s="1"/>
      <c r="C746" s="1"/>
      <c r="D746" s="1"/>
      <c r="E746" s="1"/>
      <c r="F746" s="1"/>
    </row>
    <row r="747" spans="1:6" ht="12.75">
      <c r="A747" s="1"/>
      <c r="B747" s="1"/>
      <c r="C747" s="1"/>
      <c r="D747" s="1"/>
      <c r="E747" s="1"/>
      <c r="F747" s="1"/>
    </row>
    <row r="748" spans="1:6" ht="12.75">
      <c r="A748" s="1"/>
      <c r="B748" s="1"/>
      <c r="C748" s="1"/>
      <c r="D748" s="1"/>
      <c r="E748" s="1"/>
      <c r="F748" s="1"/>
    </row>
    <row r="749" spans="1:6" ht="12.75">
      <c r="A749" s="1"/>
      <c r="B749" s="1"/>
      <c r="C749" s="1"/>
      <c r="D749" s="1"/>
      <c r="E749" s="1"/>
      <c r="F749" s="1"/>
    </row>
    <row r="750" spans="1:6" ht="12.75">
      <c r="A750" s="1"/>
      <c r="B750" s="1"/>
      <c r="C750" s="1"/>
      <c r="D750" s="1"/>
      <c r="E750" s="1"/>
      <c r="F750" s="1"/>
    </row>
    <row r="751" spans="1:6" ht="12.75">
      <c r="A751" s="1"/>
      <c r="B751" s="1"/>
      <c r="C751" s="1"/>
      <c r="D751" s="1"/>
      <c r="E751" s="1"/>
      <c r="F751" s="1"/>
    </row>
    <row r="752" spans="1:6" ht="12.75">
      <c r="A752" s="1"/>
      <c r="B752" s="1"/>
      <c r="C752" s="1"/>
      <c r="D752" s="1"/>
      <c r="E752" s="1"/>
      <c r="F752" s="1"/>
    </row>
    <row r="753" spans="1:6" ht="12.75">
      <c r="A753" s="1"/>
      <c r="B753" s="1"/>
      <c r="C753" s="1"/>
      <c r="D753" s="1"/>
      <c r="E753" s="1"/>
      <c r="F753" s="1"/>
    </row>
    <row r="754" spans="1:6" ht="12.75">
      <c r="A754" s="1"/>
      <c r="B754" s="1"/>
      <c r="C754" s="1"/>
      <c r="D754" s="1"/>
      <c r="E754" s="1"/>
      <c r="F754" s="1"/>
    </row>
    <row r="755" spans="1:6" ht="12.75">
      <c r="A755" s="1"/>
      <c r="B755" s="1"/>
      <c r="C755" s="1"/>
      <c r="D755" s="1"/>
      <c r="E755" s="1"/>
      <c r="F755" s="1"/>
    </row>
    <row r="756" spans="1:6" ht="12.75">
      <c r="A756" s="1"/>
      <c r="B756" s="1"/>
      <c r="C756" s="1"/>
      <c r="D756" s="1"/>
      <c r="E756" s="1"/>
      <c r="F756" s="1"/>
    </row>
    <row r="757" spans="1:6" ht="12.75">
      <c r="A757" s="1"/>
      <c r="B757" s="1"/>
      <c r="C757" s="1"/>
      <c r="D757" s="1"/>
      <c r="E757" s="1"/>
      <c r="F757" s="1"/>
    </row>
    <row r="758" spans="1:6" ht="12.75">
      <c r="A758" s="1"/>
      <c r="B758" s="1"/>
      <c r="C758" s="1"/>
      <c r="D758" s="1"/>
      <c r="E758" s="1"/>
      <c r="F758" s="1"/>
    </row>
    <row r="759" spans="1:6" ht="12.75">
      <c r="A759" s="1"/>
      <c r="B759" s="1"/>
      <c r="C759" s="1"/>
      <c r="D759" s="1"/>
      <c r="E759" s="1"/>
      <c r="F759" s="1"/>
    </row>
    <row r="760" spans="1:6" ht="12.75">
      <c r="A760" s="1"/>
      <c r="B760" s="1"/>
      <c r="C760" s="1"/>
      <c r="D760" s="1"/>
      <c r="E760" s="1"/>
      <c r="F760" s="1"/>
    </row>
    <row r="761" spans="1:6" ht="12.75">
      <c r="A761" s="1"/>
      <c r="B761" s="1"/>
      <c r="C761" s="1"/>
      <c r="D761" s="1"/>
      <c r="E761" s="1"/>
      <c r="F761" s="1"/>
    </row>
    <row r="762" spans="1:6" ht="12.75">
      <c r="A762" s="1"/>
      <c r="B762" s="1"/>
      <c r="C762" s="1"/>
      <c r="D762" s="1"/>
      <c r="E762" s="1"/>
      <c r="F762" s="1"/>
    </row>
    <row r="763" spans="1:6" ht="12.75">
      <c r="A763" s="1"/>
      <c r="B763" s="1"/>
      <c r="C763" s="1"/>
      <c r="D763" s="1"/>
      <c r="E763" s="1"/>
      <c r="F763" s="1"/>
    </row>
    <row r="764" spans="1:6" ht="12.75">
      <c r="A764" s="1"/>
      <c r="B764" s="1"/>
      <c r="C764" s="1"/>
      <c r="D764" s="1"/>
      <c r="E764" s="1"/>
      <c r="F764" s="1"/>
    </row>
    <row r="765" spans="1:6" ht="12.75">
      <c r="A765" s="1"/>
      <c r="B765" s="1"/>
      <c r="C765" s="1"/>
      <c r="D765" s="1"/>
      <c r="E765" s="1"/>
      <c r="F765" s="1"/>
    </row>
    <row r="766" spans="1:6" ht="12.75">
      <c r="A766" s="1"/>
      <c r="B766" s="1"/>
      <c r="C766" s="1"/>
      <c r="D766" s="1"/>
      <c r="E766" s="1"/>
      <c r="F766" s="1"/>
    </row>
    <row r="767" spans="1:6" ht="12.75">
      <c r="A767" s="1"/>
      <c r="B767" s="1"/>
      <c r="C767" s="1"/>
      <c r="D767" s="1"/>
      <c r="E767" s="1"/>
      <c r="F767" s="1"/>
    </row>
    <row r="768" spans="1:6" ht="12.75">
      <c r="A768" s="1"/>
      <c r="B768" s="1"/>
      <c r="C768" s="1"/>
      <c r="D768" s="1"/>
      <c r="E768" s="1"/>
      <c r="F768" s="1"/>
    </row>
    <row r="769" spans="1:6" ht="12.75">
      <c r="A769" s="1"/>
      <c r="B769" s="1"/>
      <c r="C769" s="1"/>
      <c r="D769" s="1"/>
      <c r="E769" s="1"/>
      <c r="F769" s="1"/>
    </row>
    <row r="770" spans="1:6" ht="12.75">
      <c r="A770" s="1"/>
      <c r="B770" s="1"/>
      <c r="C770" s="1"/>
      <c r="D770" s="1"/>
      <c r="E770" s="1"/>
      <c r="F770" s="1"/>
    </row>
    <row r="771" spans="1:6" ht="12.75">
      <c r="A771" s="1"/>
      <c r="B771" s="1"/>
      <c r="C771" s="1"/>
      <c r="D771" s="1"/>
      <c r="E771" s="1"/>
      <c r="F771" s="1"/>
    </row>
    <row r="772" spans="1:6" ht="12.75">
      <c r="A772" s="1"/>
      <c r="B772" s="1"/>
      <c r="C772" s="1"/>
      <c r="D772" s="1"/>
      <c r="E772" s="1"/>
      <c r="F772" s="1"/>
    </row>
    <row r="773" spans="1:6" ht="12.75">
      <c r="A773" s="1"/>
      <c r="B773" s="1"/>
      <c r="C773" s="1"/>
      <c r="D773" s="1"/>
      <c r="E773" s="1"/>
      <c r="F773" s="1"/>
    </row>
    <row r="774" spans="1:6" ht="12.75">
      <c r="A774" s="1"/>
      <c r="B774" s="1"/>
      <c r="C774" s="1"/>
      <c r="D774" s="1"/>
      <c r="E774" s="1"/>
      <c r="F774" s="1"/>
    </row>
    <row r="775" spans="1:6" ht="12.75">
      <c r="A775" s="1"/>
      <c r="B775" s="1"/>
      <c r="C775" s="1"/>
      <c r="D775" s="1"/>
      <c r="E775" s="1"/>
      <c r="F775" s="1"/>
    </row>
    <row r="776" spans="1:6" ht="12.75">
      <c r="A776" s="1"/>
      <c r="B776" s="1"/>
      <c r="C776" s="1"/>
      <c r="D776" s="1"/>
      <c r="E776" s="1"/>
      <c r="F776" s="1"/>
    </row>
    <row r="777" spans="1:6" ht="12.75">
      <c r="A777" s="1"/>
      <c r="B777" s="1"/>
      <c r="C777" s="1"/>
      <c r="D777" s="1"/>
      <c r="E777" s="1"/>
      <c r="F777" s="1"/>
    </row>
    <row r="778" spans="1:6" ht="12.75">
      <c r="A778" s="1"/>
      <c r="B778" s="1"/>
      <c r="C778" s="1"/>
      <c r="D778" s="1"/>
      <c r="E778" s="1"/>
      <c r="F778" s="1"/>
    </row>
    <row r="779" spans="1:6" ht="12.75">
      <c r="A779" s="1"/>
      <c r="B779" s="1"/>
      <c r="C779" s="1"/>
      <c r="D779" s="1"/>
      <c r="E779" s="1"/>
      <c r="F779" s="1"/>
    </row>
    <row r="780" spans="1:6" ht="12.75">
      <c r="A780" s="1"/>
      <c r="B780" s="1"/>
      <c r="C780" s="1"/>
      <c r="D780" s="1"/>
      <c r="E780" s="1"/>
      <c r="F780" s="1"/>
    </row>
    <row r="781" spans="1:6" ht="12.75">
      <c r="A781" s="1"/>
      <c r="B781" s="1"/>
      <c r="C781" s="1"/>
      <c r="D781" s="1"/>
      <c r="E781" s="1"/>
      <c r="F781" s="1"/>
    </row>
    <row r="782" spans="1:6" ht="12.75">
      <c r="A782" s="1"/>
      <c r="B782" s="1"/>
      <c r="C782" s="1"/>
      <c r="D782" s="1"/>
      <c r="E782" s="1"/>
      <c r="F782" s="1"/>
    </row>
    <row r="783" spans="1:6" ht="12.75">
      <c r="A783" s="1"/>
      <c r="B783" s="1"/>
      <c r="C783" s="1"/>
      <c r="D783" s="1"/>
      <c r="E783" s="1"/>
      <c r="F783" s="1"/>
    </row>
    <row r="784" spans="1:6" ht="12.75">
      <c r="A784" s="1"/>
      <c r="B784" s="1"/>
      <c r="C784" s="1"/>
      <c r="D784" s="1"/>
      <c r="E784" s="1"/>
      <c r="F784" s="1"/>
    </row>
    <row r="785" spans="1:6" ht="12.75">
      <c r="A785" s="1"/>
      <c r="B785" s="1"/>
      <c r="C785" s="1"/>
      <c r="D785" s="1"/>
      <c r="E785" s="1"/>
      <c r="F785" s="1"/>
    </row>
    <row r="786" spans="1:6" ht="12.75">
      <c r="A786" s="1"/>
      <c r="B786" s="1"/>
      <c r="C786" s="1"/>
      <c r="D786" s="1"/>
      <c r="E786" s="1"/>
      <c r="F786" s="1"/>
    </row>
    <row r="787" spans="1:6" ht="12.75">
      <c r="A787" s="1"/>
      <c r="B787" s="1"/>
      <c r="C787" s="1"/>
      <c r="D787" s="1"/>
      <c r="E787" s="1"/>
      <c r="F787" s="1"/>
    </row>
    <row r="788" spans="1:6" ht="12.75">
      <c r="A788" s="1"/>
      <c r="B788" s="1"/>
      <c r="C788" s="1"/>
      <c r="D788" s="1"/>
      <c r="E788" s="1"/>
      <c r="F788" s="1"/>
    </row>
    <row r="789" spans="1:6" ht="12.75">
      <c r="A789" s="1"/>
      <c r="B789" s="1"/>
      <c r="C789" s="1"/>
      <c r="D789" s="1"/>
      <c r="E789" s="1"/>
      <c r="F789" s="1"/>
    </row>
    <row r="790" spans="1:6" ht="12.75">
      <c r="A790" s="1"/>
      <c r="B790" s="1"/>
      <c r="C790" s="1"/>
      <c r="D790" s="1"/>
      <c r="E790" s="1"/>
      <c r="F790" s="1"/>
    </row>
    <row r="791" spans="1:6" ht="12.75">
      <c r="A791" s="1"/>
      <c r="B791" s="1"/>
      <c r="C791" s="1"/>
      <c r="D791" s="1"/>
      <c r="E791" s="1"/>
      <c r="F791" s="1"/>
    </row>
    <row r="792" spans="1:6" ht="12.75">
      <c r="A792" s="1"/>
      <c r="B792" s="1"/>
      <c r="C792" s="1"/>
      <c r="D792" s="1"/>
      <c r="E792" s="1"/>
      <c r="F792" s="1"/>
    </row>
    <row r="793" spans="1:6" ht="12.75">
      <c r="A793" s="1"/>
      <c r="B793" s="1"/>
      <c r="C793" s="1"/>
      <c r="D793" s="1"/>
      <c r="E793" s="1"/>
      <c r="F793" s="1"/>
    </row>
    <row r="794" spans="1:6" ht="12.75">
      <c r="A794" s="1"/>
      <c r="B794" s="1"/>
      <c r="C794" s="1"/>
      <c r="D794" s="1"/>
      <c r="E794" s="1"/>
      <c r="F794" s="1"/>
    </row>
    <row r="795" spans="1:6" ht="12.75">
      <c r="A795" s="1"/>
      <c r="B795" s="1"/>
      <c r="C795" s="1"/>
      <c r="D795" s="1"/>
      <c r="E795" s="1"/>
      <c r="F795" s="1"/>
    </row>
    <row r="796" spans="1:6" ht="12.75">
      <c r="A796" s="1"/>
      <c r="B796" s="1"/>
      <c r="C796" s="1"/>
      <c r="D796" s="1"/>
      <c r="E796" s="1"/>
      <c r="F796" s="1"/>
    </row>
    <row r="797" spans="1:6" ht="12.75">
      <c r="A797" s="1"/>
      <c r="B797" s="1"/>
      <c r="C797" s="1"/>
      <c r="D797" s="1"/>
      <c r="E797" s="1"/>
      <c r="F797" s="1"/>
    </row>
    <row r="798" spans="1:6" ht="12.75">
      <c r="A798" s="1"/>
      <c r="B798" s="1"/>
      <c r="C798" s="1"/>
      <c r="D798" s="1"/>
      <c r="E798" s="1"/>
      <c r="F798" s="1"/>
    </row>
    <row r="799" spans="1:6" ht="12.75">
      <c r="A799" s="1"/>
      <c r="B799" s="1"/>
      <c r="C799" s="1"/>
      <c r="D799" s="1"/>
      <c r="E799" s="1"/>
      <c r="F799" s="1"/>
    </row>
    <row r="800" spans="1:6" ht="12.75">
      <c r="A800" s="1"/>
      <c r="B800" s="1"/>
      <c r="C800" s="1"/>
      <c r="D800" s="1"/>
      <c r="E800" s="1"/>
      <c r="F800" s="1"/>
    </row>
    <row r="801" spans="1:6" ht="12.75">
      <c r="A801" s="1"/>
      <c r="B801" s="1"/>
      <c r="C801" s="1"/>
      <c r="D801" s="1"/>
      <c r="E801" s="1"/>
      <c r="F801" s="1"/>
    </row>
    <row r="802" spans="1:6" ht="12.75">
      <c r="A802" s="1"/>
      <c r="B802" s="1"/>
      <c r="C802" s="1"/>
      <c r="D802" s="1"/>
      <c r="E802" s="1"/>
      <c r="F802" s="1"/>
    </row>
    <row r="803" spans="1:6" ht="12.75">
      <c r="A803" s="1"/>
      <c r="B803" s="1"/>
      <c r="C803" s="1"/>
      <c r="D803" s="1"/>
      <c r="E803" s="1"/>
      <c r="F803" s="1"/>
    </row>
    <row r="804" spans="1:6" ht="12.75">
      <c r="A804" s="1"/>
      <c r="B804" s="1"/>
      <c r="C804" s="1"/>
      <c r="D804" s="1"/>
      <c r="E804" s="1"/>
      <c r="F804" s="1"/>
    </row>
    <row r="805" spans="1:6" ht="12.75">
      <c r="A805" s="1"/>
      <c r="B805" s="1"/>
      <c r="C805" s="1"/>
      <c r="D805" s="1"/>
      <c r="E805" s="1"/>
      <c r="F805" s="1"/>
    </row>
    <row r="806" spans="1:6" ht="12.75">
      <c r="A806" s="1"/>
      <c r="B806" s="1"/>
      <c r="C806" s="1"/>
      <c r="D806" s="1"/>
      <c r="E806" s="1"/>
      <c r="F806" s="1"/>
    </row>
    <row r="807" spans="1:6" ht="12.75">
      <c r="A807" s="1"/>
      <c r="B807" s="1"/>
      <c r="C807" s="1"/>
      <c r="D807" s="1"/>
      <c r="E807" s="1"/>
      <c r="F807" s="1"/>
    </row>
    <row r="808" spans="1:6" ht="12.75">
      <c r="A808" s="1"/>
      <c r="B808" s="1"/>
      <c r="C808" s="1"/>
      <c r="D808" s="1"/>
      <c r="E808" s="1"/>
      <c r="F808" s="1"/>
    </row>
    <row r="809" spans="1:6" ht="12.75">
      <c r="A809" s="1"/>
      <c r="B809" s="1"/>
      <c r="C809" s="1"/>
      <c r="D809" s="1"/>
      <c r="E809" s="1"/>
      <c r="F809" s="1"/>
    </row>
    <row r="810" spans="1:6" ht="12.75">
      <c r="A810" s="1"/>
      <c r="B810" s="1"/>
      <c r="C810" s="1"/>
      <c r="D810" s="1"/>
      <c r="E810" s="1"/>
      <c r="F810" s="1"/>
    </row>
    <row r="811" spans="1:6" ht="12.75">
      <c r="A811" s="1"/>
      <c r="B811" s="1"/>
      <c r="C811" s="1"/>
      <c r="D811" s="1"/>
      <c r="E811" s="1"/>
      <c r="F811" s="1"/>
    </row>
    <row r="812" spans="1:6" ht="12.75">
      <c r="A812" s="1"/>
      <c r="B812" s="1"/>
      <c r="C812" s="1"/>
      <c r="D812" s="1"/>
      <c r="E812" s="1"/>
      <c r="F812" s="1"/>
    </row>
    <row r="813" spans="1:6" ht="12.75">
      <c r="A813" s="1"/>
      <c r="B813" s="1"/>
      <c r="C813" s="1"/>
      <c r="D813" s="1"/>
      <c r="E813" s="1"/>
      <c r="F813" s="1"/>
    </row>
    <row r="814" spans="1:6" ht="12.75">
      <c r="A814" s="1"/>
      <c r="B814" s="1"/>
      <c r="C814" s="1"/>
      <c r="D814" s="1"/>
      <c r="E814" s="1"/>
      <c r="F814" s="1"/>
    </row>
    <row r="815" spans="1:6" ht="12.75">
      <c r="A815" s="1"/>
      <c r="B815" s="1"/>
      <c r="C815" s="1"/>
      <c r="D815" s="1"/>
      <c r="E815" s="1"/>
      <c r="F815" s="1"/>
    </row>
    <row r="816" spans="1:6" ht="12.75">
      <c r="A816" s="1"/>
      <c r="B816" s="1"/>
      <c r="C816" s="1"/>
      <c r="D816" s="1"/>
      <c r="E816" s="1"/>
      <c r="F816" s="1"/>
    </row>
    <row r="817" spans="1:6" ht="12.75">
      <c r="A817" s="1"/>
      <c r="B817" s="1"/>
      <c r="C817" s="1"/>
      <c r="D817" s="1"/>
      <c r="E817" s="1"/>
      <c r="F817" s="1"/>
    </row>
    <row r="818" spans="1:6" ht="12.75">
      <c r="A818" s="1"/>
      <c r="B818" s="1"/>
      <c r="C818" s="1"/>
      <c r="D818" s="1"/>
      <c r="E818" s="1"/>
      <c r="F818" s="1"/>
    </row>
    <row r="819" spans="1:6" ht="12.75">
      <c r="A819" s="1"/>
      <c r="B819" s="1"/>
      <c r="C819" s="1"/>
      <c r="D819" s="1"/>
      <c r="E819" s="1"/>
      <c r="F819" s="1"/>
    </row>
    <row r="820" spans="1:6" ht="12.75">
      <c r="A820" s="1"/>
      <c r="B820" s="1"/>
      <c r="C820" s="1"/>
      <c r="D820" s="1"/>
      <c r="E820" s="1"/>
      <c r="F820" s="1"/>
    </row>
    <row r="821" spans="1:6" ht="12.75">
      <c r="A821" s="1"/>
      <c r="B821" s="1"/>
      <c r="C821" s="1"/>
      <c r="D821" s="1"/>
      <c r="E821" s="1"/>
      <c r="F821" s="1"/>
    </row>
    <row r="822" spans="1:6" ht="12.75">
      <c r="A822" s="1"/>
      <c r="B822" s="1"/>
      <c r="C822" s="1"/>
      <c r="D822" s="1"/>
      <c r="E822" s="1"/>
      <c r="F822" s="1"/>
    </row>
    <row r="823" spans="1:6" ht="12.75">
      <c r="A823" s="1"/>
      <c r="B823" s="1"/>
      <c r="C823" s="1"/>
      <c r="D823" s="1"/>
      <c r="E823" s="1"/>
      <c r="F823" s="1"/>
    </row>
    <row r="824" spans="1:6" ht="12.75">
      <c r="A824" s="1"/>
      <c r="B824" s="1"/>
      <c r="C824" s="1"/>
      <c r="D824" s="1"/>
      <c r="E824" s="1"/>
      <c r="F824" s="1"/>
    </row>
    <row r="825" spans="1:6" ht="12.75">
      <c r="A825" s="1"/>
      <c r="B825" s="1"/>
      <c r="C825" s="1"/>
      <c r="D825" s="1"/>
      <c r="E825" s="1"/>
      <c r="F825" s="1"/>
    </row>
    <row r="826" spans="1:6" ht="12.75">
      <c r="A826" s="1"/>
      <c r="B826" s="1"/>
      <c r="C826" s="1"/>
      <c r="D826" s="1"/>
      <c r="E826" s="1"/>
      <c r="F826" s="1"/>
    </row>
    <row r="827" spans="1:6" ht="12.75">
      <c r="A827" s="1"/>
      <c r="B827" s="1"/>
      <c r="C827" s="1"/>
      <c r="D827" s="1"/>
      <c r="E827" s="1"/>
      <c r="F827" s="1"/>
    </row>
    <row r="828" spans="1:6" ht="12.75">
      <c r="A828" s="1"/>
      <c r="B828" s="1"/>
      <c r="C828" s="1"/>
      <c r="D828" s="1"/>
      <c r="E828" s="1"/>
      <c r="F828" s="1"/>
    </row>
    <row r="829" spans="1:6" ht="12.75">
      <c r="A829" s="1"/>
      <c r="B829" s="1"/>
      <c r="C829" s="1"/>
      <c r="D829" s="1"/>
      <c r="E829" s="1"/>
      <c r="F829" s="1"/>
    </row>
    <row r="830" spans="1:6" ht="12.75">
      <c r="A830" s="1"/>
      <c r="B830" s="1"/>
      <c r="C830" s="1"/>
      <c r="D830" s="1"/>
      <c r="E830" s="1"/>
      <c r="F830" s="1"/>
    </row>
    <row r="831" spans="1:6" ht="12.75">
      <c r="A831" s="1"/>
      <c r="B831" s="1"/>
      <c r="C831" s="1"/>
      <c r="D831" s="1"/>
      <c r="E831" s="1"/>
      <c r="F831" s="1"/>
    </row>
    <row r="832" spans="1:6" ht="12.75">
      <c r="A832" s="1"/>
      <c r="B832" s="1"/>
      <c r="C832" s="1"/>
      <c r="D832" s="1"/>
      <c r="E832" s="1"/>
      <c r="F832" s="1"/>
    </row>
    <row r="833" spans="1:6" ht="12.75">
      <c r="A833" s="1"/>
      <c r="B833" s="1"/>
      <c r="C833" s="1"/>
      <c r="D833" s="1"/>
      <c r="E833" s="1"/>
      <c r="F833" s="1"/>
    </row>
    <row r="834" spans="1:6" ht="12.75">
      <c r="A834" s="1"/>
      <c r="B834" s="1"/>
      <c r="C834" s="1"/>
      <c r="D834" s="1"/>
      <c r="E834" s="1"/>
      <c r="F834" s="1"/>
    </row>
    <row r="835" spans="1:6" ht="12.75">
      <c r="A835" s="1"/>
      <c r="B835" s="1"/>
      <c r="C835" s="1"/>
      <c r="D835" s="1"/>
      <c r="E835" s="1"/>
      <c r="F835" s="1"/>
    </row>
    <row r="836" spans="1:6" ht="12.75">
      <c r="A836" s="1"/>
      <c r="B836" s="1"/>
      <c r="C836" s="1"/>
      <c r="D836" s="1"/>
      <c r="E836" s="1"/>
      <c r="F836" s="1"/>
    </row>
    <row r="837" spans="1:6" ht="12.75">
      <c r="A837" s="1"/>
      <c r="B837" s="1"/>
      <c r="C837" s="1"/>
      <c r="D837" s="1"/>
      <c r="E837" s="1"/>
      <c r="F837" s="1"/>
    </row>
    <row r="838" spans="1:6" ht="12.75">
      <c r="A838" s="1"/>
      <c r="B838" s="1"/>
      <c r="C838" s="1"/>
      <c r="D838" s="1"/>
      <c r="E838" s="1"/>
      <c r="F838" s="1"/>
    </row>
    <row r="839" spans="1:6" ht="12.75">
      <c r="A839" s="1"/>
      <c r="B839" s="1"/>
      <c r="C839" s="1"/>
      <c r="D839" s="1"/>
      <c r="E839" s="1"/>
      <c r="F839" s="1"/>
    </row>
    <row r="840" spans="1:6" ht="12.75">
      <c r="A840" s="1"/>
      <c r="B840" s="1"/>
      <c r="C840" s="1"/>
      <c r="D840" s="1"/>
      <c r="E840" s="1"/>
      <c r="F840" s="1"/>
    </row>
    <row r="841" spans="1:6" ht="12.75">
      <c r="A841" s="1"/>
      <c r="B841" s="1"/>
      <c r="C841" s="1"/>
      <c r="D841" s="1"/>
      <c r="E841" s="1"/>
      <c r="F841" s="1"/>
    </row>
    <row r="842" spans="1:6" ht="12.75">
      <c r="A842" s="1"/>
      <c r="B842" s="1"/>
      <c r="C842" s="1"/>
      <c r="D842" s="1"/>
      <c r="E842" s="1"/>
      <c r="F842" s="1"/>
    </row>
    <row r="843" spans="1:6" ht="12.75">
      <c r="A843" s="1"/>
      <c r="B843" s="1"/>
      <c r="C843" s="1"/>
      <c r="D843" s="1"/>
      <c r="E843" s="1"/>
      <c r="F843" s="1"/>
    </row>
    <row r="844" spans="1:6" ht="12.75">
      <c r="A844" s="1"/>
      <c r="B844" s="1"/>
      <c r="C844" s="1"/>
      <c r="D844" s="1"/>
      <c r="E844" s="1"/>
      <c r="F844" s="1"/>
    </row>
    <row r="845" spans="1:6" ht="12.75">
      <c r="A845" s="1"/>
      <c r="B845" s="1"/>
      <c r="C845" s="1"/>
      <c r="D845" s="1"/>
      <c r="E845" s="1"/>
      <c r="F845" s="1"/>
    </row>
    <row r="846" spans="1:6" ht="12.75">
      <c r="A846" s="1"/>
      <c r="B846" s="1"/>
      <c r="C846" s="1"/>
      <c r="D846" s="1"/>
      <c r="E846" s="1"/>
      <c r="F846" s="1"/>
    </row>
    <row r="847" spans="1:6" ht="12.75">
      <c r="A847" s="1"/>
      <c r="B847" s="1"/>
      <c r="C847" s="1"/>
      <c r="D847" s="1"/>
      <c r="E847" s="1"/>
      <c r="F847" s="1"/>
    </row>
    <row r="848" spans="1:6" ht="12.75">
      <c r="A848" s="1"/>
      <c r="B848" s="1"/>
      <c r="C848" s="1"/>
      <c r="D848" s="1"/>
      <c r="E848" s="1"/>
      <c r="F848" s="1"/>
    </row>
    <row r="849" spans="1:6" ht="12.75">
      <c r="A849" s="1"/>
      <c r="B849" s="1"/>
      <c r="C849" s="1"/>
      <c r="D849" s="1"/>
      <c r="E849" s="1"/>
      <c r="F849" s="1"/>
    </row>
    <row r="850" spans="1:6" ht="12.75">
      <c r="A850" s="1"/>
      <c r="B850" s="1"/>
      <c r="C850" s="1"/>
      <c r="D850" s="1"/>
      <c r="E850" s="1"/>
      <c r="F850" s="1"/>
    </row>
    <row r="851" spans="1:6" ht="12.75">
      <c r="A851" s="1"/>
      <c r="B851" s="1"/>
      <c r="C851" s="1"/>
      <c r="D851" s="1"/>
      <c r="E851" s="1"/>
      <c r="F851" s="1"/>
    </row>
    <row r="852" spans="1:6" ht="12.75">
      <c r="A852" s="1"/>
      <c r="B852" s="1"/>
      <c r="C852" s="1"/>
      <c r="D852" s="1"/>
      <c r="E852" s="1"/>
      <c r="F852" s="1"/>
    </row>
    <row r="853" spans="1:6" ht="12.75">
      <c r="A853" s="1"/>
      <c r="B853" s="1"/>
      <c r="C853" s="1"/>
      <c r="D853" s="1"/>
      <c r="E853" s="1"/>
      <c r="F853" s="1"/>
    </row>
    <row r="854" spans="1:6" ht="12.75">
      <c r="A854" s="1"/>
      <c r="B854" s="1"/>
      <c r="C854" s="1"/>
      <c r="D854" s="1"/>
      <c r="E854" s="1"/>
      <c r="F854" s="1"/>
    </row>
    <row r="855" spans="1:6" ht="12.75">
      <c r="A855" s="1"/>
      <c r="B855" s="1"/>
      <c r="C855" s="1"/>
      <c r="D855" s="1"/>
      <c r="E855" s="1"/>
      <c r="F855" s="1"/>
    </row>
    <row r="856" spans="1:6" ht="12.75">
      <c r="A856" s="1"/>
      <c r="B856" s="1"/>
      <c r="C856" s="1"/>
      <c r="D856" s="1"/>
      <c r="E856" s="1"/>
      <c r="F856" s="1"/>
    </row>
    <row r="857" spans="1:6" ht="12.75">
      <c r="A857" s="1"/>
      <c r="B857" s="1"/>
      <c r="C857" s="1"/>
      <c r="D857" s="1"/>
      <c r="E857" s="1"/>
      <c r="F857" s="1"/>
    </row>
    <row r="858" spans="1:6" ht="12.75">
      <c r="A858" s="1"/>
      <c r="B858" s="1"/>
      <c r="C858" s="1"/>
      <c r="D858" s="1"/>
      <c r="E858" s="1"/>
      <c r="F858" s="1"/>
    </row>
    <row r="859" spans="1:6" ht="12.75">
      <c r="A859" s="1"/>
      <c r="B859" s="1"/>
      <c r="C859" s="1"/>
      <c r="D859" s="1"/>
      <c r="E859" s="1"/>
      <c r="F859" s="1"/>
    </row>
    <row r="860" spans="1:6" ht="12.75">
      <c r="A860" s="1"/>
      <c r="B860" s="1"/>
      <c r="C860" s="1"/>
      <c r="D860" s="1"/>
      <c r="E860" s="1"/>
      <c r="F860" s="1"/>
    </row>
    <row r="861" spans="1:6" ht="12.75">
      <c r="A861" s="1"/>
      <c r="B861" s="1"/>
      <c r="C861" s="1"/>
      <c r="D861" s="1"/>
      <c r="E861" s="1"/>
      <c r="F861" s="1"/>
    </row>
    <row r="862" spans="1:6" ht="12.75">
      <c r="A862" s="1"/>
      <c r="B862" s="1"/>
      <c r="C862" s="1"/>
      <c r="D862" s="1"/>
      <c r="E862" s="1"/>
      <c r="F862" s="1"/>
    </row>
    <row r="863" spans="1:6" ht="12.75">
      <c r="A863" s="1"/>
      <c r="B863" s="1"/>
      <c r="C863" s="1"/>
      <c r="D863" s="1"/>
      <c r="E863" s="1"/>
      <c r="F863" s="1"/>
    </row>
    <row r="864" spans="1:6" ht="12.75">
      <c r="A864" s="1"/>
      <c r="B864" s="1"/>
      <c r="C864" s="1"/>
      <c r="D864" s="1"/>
      <c r="E864" s="1"/>
      <c r="F864" s="1"/>
    </row>
    <row r="865" spans="1:6" ht="12.75">
      <c r="A865" s="1"/>
      <c r="B865" s="1"/>
      <c r="C865" s="1"/>
      <c r="D865" s="1"/>
      <c r="E865" s="1"/>
      <c r="F865" s="1"/>
    </row>
    <row r="866" spans="1:6" ht="12.75">
      <c r="A866" s="1"/>
      <c r="B866" s="1"/>
      <c r="C866" s="1"/>
      <c r="D866" s="1"/>
      <c r="E866" s="1"/>
      <c r="F866" s="1"/>
    </row>
    <row r="867" spans="1:6" ht="12.75">
      <c r="A867" s="1"/>
      <c r="B867" s="1"/>
      <c r="C867" s="1"/>
      <c r="D867" s="1"/>
      <c r="E867" s="1"/>
      <c r="F867" s="1"/>
    </row>
    <row r="868" spans="1:6" ht="12.75">
      <c r="A868" s="1"/>
      <c r="B868" s="1"/>
      <c r="C868" s="1"/>
      <c r="D868" s="1"/>
      <c r="E868" s="1"/>
      <c r="F868" s="1"/>
    </row>
    <row r="869" spans="1:6" ht="12.75">
      <c r="A869" s="1"/>
      <c r="B869" s="1"/>
      <c r="C869" s="1"/>
      <c r="D869" s="1"/>
      <c r="E869" s="1"/>
      <c r="F869" s="1"/>
    </row>
    <row r="870" spans="1:6" ht="12.75">
      <c r="A870" s="1"/>
      <c r="B870" s="1"/>
      <c r="C870" s="1"/>
      <c r="D870" s="1"/>
      <c r="E870" s="1"/>
      <c r="F870" s="1"/>
    </row>
    <row r="871" spans="1:6" ht="12.75">
      <c r="A871" s="1"/>
      <c r="B871" s="1"/>
      <c r="C871" s="1"/>
      <c r="D871" s="1"/>
      <c r="E871" s="1"/>
      <c r="F871" s="1"/>
    </row>
    <row r="872" spans="1:6" ht="12.75">
      <c r="A872" s="1"/>
      <c r="B872" s="1"/>
      <c r="C872" s="1"/>
      <c r="D872" s="1"/>
      <c r="E872" s="1"/>
      <c r="F872" s="1"/>
    </row>
    <row r="873" spans="1:6" ht="12.75">
      <c r="A873" s="1"/>
      <c r="B873" s="1"/>
      <c r="C873" s="1"/>
      <c r="D873" s="1"/>
      <c r="E873" s="1"/>
      <c r="F873" s="1"/>
    </row>
    <row r="874" spans="1:6" ht="12.75">
      <c r="A874" s="1"/>
      <c r="B874" s="1"/>
      <c r="C874" s="1"/>
      <c r="D874" s="1"/>
      <c r="E874" s="1"/>
      <c r="F874" s="1"/>
    </row>
    <row r="875" spans="1:6" ht="12.75">
      <c r="A875" s="1"/>
      <c r="B875" s="1"/>
      <c r="C875" s="1"/>
      <c r="D875" s="1"/>
      <c r="E875" s="1"/>
      <c r="F875" s="1"/>
    </row>
    <row r="876" spans="1:6" ht="12.75">
      <c r="A876" s="1"/>
      <c r="B876" s="1"/>
      <c r="C876" s="1"/>
      <c r="D876" s="1"/>
      <c r="E876" s="1"/>
      <c r="F876" s="1"/>
    </row>
    <row r="877" spans="1:6" ht="12.75">
      <c r="A877" s="1"/>
      <c r="B877" s="1"/>
      <c r="C877" s="1"/>
      <c r="D877" s="1"/>
      <c r="E877" s="1"/>
      <c r="F877" s="1"/>
    </row>
    <row r="878" spans="1:6" ht="12.75">
      <c r="A878" s="1"/>
      <c r="B878" s="1"/>
      <c r="C878" s="1"/>
      <c r="D878" s="1"/>
      <c r="E878" s="1"/>
      <c r="F878" s="1"/>
    </row>
    <row r="879" spans="1:6" ht="12.75">
      <c r="A879" s="1"/>
      <c r="B879" s="1"/>
      <c r="C879" s="1"/>
      <c r="D879" s="1"/>
      <c r="E879" s="1"/>
      <c r="F879" s="1"/>
    </row>
    <row r="880" spans="1:6" ht="12.75">
      <c r="A880" s="1"/>
      <c r="B880" s="1"/>
      <c r="C880" s="1"/>
      <c r="D880" s="1"/>
      <c r="E880" s="1"/>
      <c r="F880" s="1"/>
    </row>
    <row r="881" spans="1:6" ht="12.75">
      <c r="A881" s="1"/>
      <c r="B881" s="1"/>
      <c r="C881" s="1"/>
      <c r="D881" s="1"/>
      <c r="E881" s="1"/>
      <c r="F881" s="1"/>
    </row>
    <row r="882" spans="1:6" ht="12.75">
      <c r="A882" s="1"/>
      <c r="B882" s="1"/>
      <c r="C882" s="1"/>
      <c r="D882" s="1"/>
      <c r="E882" s="1"/>
      <c r="F882" s="1"/>
    </row>
    <row r="883" spans="1:6" ht="12.75">
      <c r="A883" s="1"/>
      <c r="B883" s="1"/>
      <c r="C883" s="1"/>
      <c r="D883" s="1"/>
      <c r="E883" s="1"/>
      <c r="F883" s="1"/>
    </row>
    <row r="884" spans="1:6" ht="12.75">
      <c r="A884" s="1"/>
      <c r="B884" s="1"/>
      <c r="C884" s="1"/>
      <c r="D884" s="1"/>
      <c r="E884" s="1"/>
      <c r="F884" s="1"/>
    </row>
    <row r="885" spans="1:6" ht="12.75">
      <c r="A885" s="1"/>
      <c r="B885" s="1"/>
      <c r="C885" s="1"/>
      <c r="D885" s="1"/>
      <c r="E885" s="1"/>
      <c r="F885" s="1"/>
    </row>
    <row r="886" spans="1:6" ht="12.75">
      <c r="A886" s="1"/>
      <c r="B886" s="1"/>
      <c r="C886" s="1"/>
      <c r="D886" s="1"/>
      <c r="E886" s="1"/>
      <c r="F886" s="1"/>
    </row>
    <row r="887" spans="1:6" ht="12.75">
      <c r="A887" s="1"/>
      <c r="B887" s="1"/>
      <c r="C887" s="1"/>
      <c r="D887" s="1"/>
      <c r="E887" s="1"/>
      <c r="F887" s="1"/>
    </row>
    <row r="888" spans="1:6" ht="12.75">
      <c r="A888" s="1"/>
      <c r="B888" s="1"/>
      <c r="C888" s="1"/>
      <c r="D888" s="1"/>
      <c r="E888" s="1"/>
      <c r="F888" s="1"/>
    </row>
    <row r="889" spans="1:6" ht="12.75">
      <c r="A889" s="1"/>
      <c r="B889" s="1"/>
      <c r="C889" s="1"/>
      <c r="D889" s="1"/>
      <c r="E889" s="1"/>
      <c r="F889" s="1"/>
    </row>
    <row r="890" spans="1:6" ht="12.75">
      <c r="A890" s="1"/>
      <c r="B890" s="1"/>
      <c r="C890" s="1"/>
      <c r="D890" s="1"/>
      <c r="E890" s="1"/>
      <c r="F890" s="1"/>
    </row>
    <row r="891" spans="1:6" ht="12.75">
      <c r="A891" s="1"/>
      <c r="B891" s="1"/>
      <c r="C891" s="1"/>
      <c r="D891" s="1"/>
      <c r="E891" s="1"/>
      <c r="F891" s="1"/>
    </row>
    <row r="892" spans="1:6" ht="12.75">
      <c r="A892" s="1"/>
      <c r="B892" s="1"/>
      <c r="C892" s="1"/>
      <c r="D892" s="1"/>
      <c r="E892" s="1"/>
      <c r="F892" s="1"/>
    </row>
    <row r="893" spans="1:6" ht="12.75">
      <c r="A893" s="1"/>
      <c r="B893" s="1"/>
      <c r="C893" s="1"/>
      <c r="D893" s="1"/>
      <c r="E893" s="1"/>
      <c r="F893" s="1"/>
    </row>
    <row r="894" spans="1:6" ht="12.75">
      <c r="A894" s="1"/>
      <c r="B894" s="1"/>
      <c r="C894" s="1"/>
      <c r="D894" s="1"/>
      <c r="E894" s="1"/>
      <c r="F894" s="1"/>
    </row>
    <row r="895" spans="1:6" ht="12.75">
      <c r="A895" s="1"/>
      <c r="B895" s="1"/>
      <c r="C895" s="1"/>
      <c r="D895" s="1"/>
      <c r="E895" s="1"/>
      <c r="F895" s="1"/>
    </row>
    <row r="896" spans="1:6" ht="12.75">
      <c r="A896" s="1"/>
      <c r="B896" s="1"/>
      <c r="C896" s="1"/>
      <c r="D896" s="1"/>
      <c r="E896" s="1"/>
      <c r="F896" s="1"/>
    </row>
    <row r="897" spans="1:6" ht="12.75">
      <c r="A897" s="1"/>
      <c r="B897" s="1"/>
      <c r="C897" s="1"/>
      <c r="D897" s="1"/>
      <c r="E897" s="1"/>
      <c r="F897" s="1"/>
    </row>
    <row r="898" spans="1:6" ht="12.75">
      <c r="A898" s="1"/>
      <c r="B898" s="1"/>
      <c r="C898" s="1"/>
      <c r="D898" s="1"/>
      <c r="E898" s="1"/>
      <c r="F898" s="1"/>
    </row>
    <row r="899" spans="1:6" ht="12.75">
      <c r="A899" s="1"/>
      <c r="B899" s="1"/>
      <c r="C899" s="1"/>
      <c r="D899" s="1"/>
      <c r="E899" s="1"/>
      <c r="F899" s="1"/>
    </row>
    <row r="900" spans="1:6" ht="12.75">
      <c r="A900" s="1"/>
      <c r="B900" s="1"/>
      <c r="C900" s="1"/>
      <c r="D900" s="1"/>
      <c r="E900" s="1"/>
      <c r="F900" s="1"/>
    </row>
    <row r="901" spans="1:6" ht="12.75">
      <c r="A901" s="1"/>
      <c r="B901" s="1"/>
      <c r="C901" s="1"/>
      <c r="D901" s="1"/>
      <c r="E901" s="1"/>
      <c r="F901" s="1"/>
    </row>
    <row r="902" spans="1:6" ht="12.75">
      <c r="A902" s="1"/>
      <c r="B902" s="1"/>
      <c r="C902" s="1"/>
      <c r="D902" s="1"/>
      <c r="E902" s="1"/>
      <c r="F902" s="1"/>
    </row>
    <row r="903" spans="1:6" ht="12.75">
      <c r="A903" s="1"/>
      <c r="B903" s="1"/>
      <c r="C903" s="1"/>
      <c r="D903" s="1"/>
      <c r="E903" s="1"/>
      <c r="F903" s="1"/>
    </row>
    <row r="904" spans="1:6" ht="12.75">
      <c r="A904" s="1"/>
      <c r="B904" s="1"/>
      <c r="C904" s="1"/>
      <c r="D904" s="1"/>
      <c r="E904" s="1"/>
      <c r="F904" s="1"/>
    </row>
    <row r="905" spans="1:6" ht="12.75">
      <c r="A905" s="1"/>
      <c r="B905" s="1"/>
      <c r="C905" s="1"/>
      <c r="D905" s="1"/>
      <c r="E905" s="1"/>
      <c r="F905" s="1"/>
    </row>
    <row r="906" spans="1:6" ht="12.75">
      <c r="A906" s="1"/>
      <c r="B906" s="1"/>
      <c r="C906" s="1"/>
      <c r="D906" s="1"/>
      <c r="E906" s="1"/>
      <c r="F906" s="1"/>
    </row>
    <row r="907" spans="1:6" ht="12.75">
      <c r="A907" s="1"/>
      <c r="B907" s="1"/>
      <c r="C907" s="1"/>
      <c r="D907" s="1"/>
      <c r="E907" s="1"/>
      <c r="F907" s="1"/>
    </row>
    <row r="908" spans="1:6" ht="12.75">
      <c r="A908" s="1"/>
      <c r="B908" s="1"/>
      <c r="C908" s="1"/>
      <c r="D908" s="1"/>
      <c r="E908" s="1"/>
      <c r="F908" s="1"/>
    </row>
    <row r="909" spans="1:6" ht="12.75">
      <c r="A909" s="1"/>
      <c r="B909" s="1"/>
      <c r="C909" s="1"/>
      <c r="D909" s="1"/>
      <c r="E909" s="1"/>
      <c r="F909" s="1"/>
    </row>
    <row r="910" spans="1:6" ht="12.75">
      <c r="A910" s="1"/>
      <c r="B910" s="1"/>
      <c r="C910" s="1"/>
      <c r="D910" s="1"/>
      <c r="E910" s="1"/>
      <c r="F910" s="1"/>
    </row>
    <row r="911" spans="1:6" ht="12.75">
      <c r="A911" s="1"/>
      <c r="B911" s="1"/>
      <c r="C911" s="1"/>
      <c r="D911" s="1"/>
      <c r="E911" s="1"/>
      <c r="F911" s="1"/>
    </row>
    <row r="912" spans="1:6" ht="12.75">
      <c r="A912" s="1"/>
      <c r="B912" s="1"/>
      <c r="C912" s="1"/>
      <c r="D912" s="1"/>
      <c r="E912" s="1"/>
      <c r="F912" s="1"/>
    </row>
    <row r="913" spans="1:6" ht="12.75">
      <c r="A913" s="1"/>
      <c r="B913" s="1"/>
      <c r="C913" s="1"/>
      <c r="D913" s="1"/>
      <c r="E913" s="1"/>
      <c r="F913" s="1"/>
    </row>
    <row r="914" spans="1:6" ht="12.75">
      <c r="A914" s="1"/>
      <c r="B914" s="1"/>
      <c r="C914" s="1"/>
      <c r="D914" s="1"/>
      <c r="E914" s="1"/>
      <c r="F914" s="1"/>
    </row>
    <row r="915" spans="1:6" ht="12.75">
      <c r="A915" s="1"/>
      <c r="B915" s="1"/>
      <c r="C915" s="1"/>
      <c r="D915" s="1"/>
      <c r="E915" s="1"/>
      <c r="F915" s="1"/>
    </row>
    <row r="916" spans="1:6" ht="12.75">
      <c r="A916" s="1"/>
      <c r="B916" s="1"/>
      <c r="C916" s="1"/>
      <c r="D916" s="1"/>
      <c r="E916" s="1"/>
      <c r="F916" s="1"/>
    </row>
    <row r="917" spans="1:6" ht="12.75">
      <c r="A917" s="1"/>
      <c r="B917" s="1"/>
      <c r="C917" s="1"/>
      <c r="D917" s="1"/>
      <c r="E917" s="1"/>
      <c r="F917" s="1"/>
    </row>
    <row r="918" spans="1:6" ht="12.75">
      <c r="A918" s="1"/>
      <c r="B918" s="1"/>
      <c r="C918" s="1"/>
      <c r="D918" s="1"/>
      <c r="E918" s="1"/>
      <c r="F918" s="1"/>
    </row>
    <row r="919" spans="1:6" ht="12.75">
      <c r="A919" s="1"/>
      <c r="B919" s="1"/>
      <c r="C919" s="1"/>
      <c r="D919" s="1"/>
      <c r="E919" s="1"/>
      <c r="F919" s="1"/>
    </row>
    <row r="920" spans="1:6" ht="12.75">
      <c r="A920" s="1"/>
      <c r="B920" s="1"/>
      <c r="C920" s="1"/>
      <c r="D920" s="1"/>
      <c r="E920" s="1"/>
      <c r="F920" s="1"/>
    </row>
    <row r="921" spans="1:6" ht="12.75">
      <c r="A921" s="1"/>
      <c r="B921" s="1"/>
      <c r="C921" s="1"/>
      <c r="D921" s="1"/>
      <c r="E921" s="1"/>
      <c r="F921" s="1"/>
    </row>
    <row r="922" spans="1:6" ht="12.75">
      <c r="A922" s="1"/>
      <c r="B922" s="1"/>
      <c r="C922" s="1"/>
      <c r="D922" s="1"/>
      <c r="E922" s="1"/>
      <c r="F922" s="1"/>
    </row>
    <row r="923" spans="1:6" ht="12.75">
      <c r="A923" s="1"/>
      <c r="B923" s="1"/>
      <c r="C923" s="1"/>
      <c r="D923" s="1"/>
      <c r="E923" s="1"/>
      <c r="F923" s="1"/>
    </row>
    <row r="924" spans="1:6" ht="12.75">
      <c r="A924" s="1"/>
      <c r="B924" s="1"/>
      <c r="C924" s="1"/>
      <c r="D924" s="1"/>
      <c r="E924" s="1"/>
      <c r="F924" s="1"/>
    </row>
    <row r="925" spans="1:6" ht="12.75">
      <c r="A925" s="1"/>
      <c r="B925" s="1"/>
      <c r="C925" s="1"/>
      <c r="D925" s="1"/>
      <c r="E925" s="1"/>
      <c r="F925" s="1"/>
    </row>
    <row r="926" spans="1:6" ht="12.75">
      <c r="A926" s="1"/>
      <c r="B926" s="1"/>
      <c r="C926" s="1"/>
      <c r="D926" s="1"/>
      <c r="E926" s="1"/>
      <c r="F926" s="1"/>
    </row>
    <row r="927" spans="1:6" ht="12.75">
      <c r="A927" s="1"/>
      <c r="B927" s="1"/>
      <c r="C927" s="1"/>
      <c r="D927" s="1"/>
      <c r="E927" s="1"/>
      <c r="F927" s="1"/>
    </row>
    <row r="928" spans="1:6" ht="12.75">
      <c r="A928" s="1"/>
      <c r="B928" s="1"/>
      <c r="C928" s="1"/>
      <c r="D928" s="1"/>
      <c r="E928" s="1"/>
      <c r="F928" s="1"/>
    </row>
    <row r="929" spans="1:6" ht="12.75">
      <c r="A929" s="1"/>
      <c r="B929" s="1"/>
      <c r="C929" s="1"/>
      <c r="D929" s="1"/>
      <c r="E929" s="1"/>
      <c r="F929" s="1"/>
    </row>
    <row r="930" spans="1:6" ht="12.75">
      <c r="A930" s="1"/>
      <c r="B930" s="1"/>
      <c r="C930" s="1"/>
      <c r="D930" s="1"/>
      <c r="E930" s="1"/>
      <c r="F930" s="1"/>
    </row>
    <row r="931" spans="1:6" ht="12.75">
      <c r="A931" s="1"/>
      <c r="B931" s="1"/>
      <c r="C931" s="1"/>
      <c r="D931" s="1"/>
      <c r="E931" s="1"/>
      <c r="F931" s="1"/>
    </row>
    <row r="932" spans="1:6" ht="12.75">
      <c r="A932" s="1"/>
      <c r="B932" s="1"/>
      <c r="C932" s="1"/>
      <c r="D932" s="1"/>
      <c r="E932" s="1"/>
      <c r="F932" s="1"/>
    </row>
    <row r="933" spans="1:6" ht="12.75">
      <c r="A933" s="1"/>
      <c r="B933" s="1"/>
      <c r="C933" s="1"/>
      <c r="D933" s="1"/>
      <c r="E933" s="1"/>
      <c r="F933" s="1"/>
    </row>
    <row r="934" spans="1:6" ht="12.75">
      <c r="A934" s="1"/>
      <c r="B934" s="1"/>
      <c r="C934" s="1"/>
      <c r="D934" s="1"/>
      <c r="E934" s="1"/>
      <c r="F934" s="1"/>
    </row>
    <row r="935" spans="1:6" ht="12.75">
      <c r="A935" s="1"/>
      <c r="B935" s="1"/>
      <c r="C935" s="1"/>
      <c r="D935" s="1"/>
      <c r="E935" s="1"/>
      <c r="F935" s="1"/>
    </row>
    <row r="936" spans="1:6" ht="12.75">
      <c r="A936" s="1"/>
      <c r="B936" s="1"/>
      <c r="C936" s="1"/>
      <c r="D936" s="1"/>
      <c r="E936" s="1"/>
      <c r="F936" s="1"/>
    </row>
    <row r="937" spans="1:6" ht="12.75">
      <c r="A937" s="1"/>
      <c r="B937" s="1"/>
      <c r="C937" s="1"/>
      <c r="D937" s="1"/>
      <c r="E937" s="1"/>
      <c r="F937" s="1"/>
    </row>
    <row r="938" spans="1:6" ht="12.75">
      <c r="A938" s="1"/>
      <c r="B938" s="1"/>
      <c r="C938" s="1"/>
      <c r="D938" s="1"/>
      <c r="E938" s="1"/>
      <c r="F938" s="1"/>
    </row>
    <row r="939" spans="1:6" ht="12.75">
      <c r="A939" s="1"/>
      <c r="B939" s="1"/>
      <c r="C939" s="1"/>
      <c r="D939" s="1"/>
      <c r="E939" s="1"/>
      <c r="F939" s="1"/>
    </row>
    <row r="940" spans="1:6" ht="12.75">
      <c r="A940" s="1"/>
      <c r="B940" s="1"/>
      <c r="C940" s="1"/>
      <c r="D940" s="1"/>
      <c r="E940" s="1"/>
      <c r="F940" s="1"/>
    </row>
    <row r="941" spans="1:6" ht="12.75">
      <c r="A941" s="1"/>
      <c r="B941" s="1"/>
      <c r="C941" s="1"/>
      <c r="D941" s="1"/>
      <c r="E941" s="1"/>
      <c r="F941" s="1"/>
    </row>
    <row r="942" spans="1:6" ht="12.75">
      <c r="A942" s="1"/>
      <c r="B942" s="1"/>
      <c r="C942" s="1"/>
      <c r="D942" s="1"/>
      <c r="E942" s="1"/>
      <c r="F942" s="1"/>
    </row>
    <row r="943" spans="1:6" ht="12.75">
      <c r="A943" s="1"/>
      <c r="B943" s="1"/>
      <c r="C943" s="1"/>
      <c r="D943" s="1"/>
      <c r="E943" s="1"/>
      <c r="F943" s="1"/>
    </row>
    <row r="944" spans="1:6" ht="12.75">
      <c r="A944" s="1"/>
      <c r="B944" s="1"/>
      <c r="C944" s="1"/>
      <c r="D944" s="1"/>
      <c r="E944" s="1"/>
      <c r="F944" s="1"/>
    </row>
    <row r="945" spans="1:6" ht="12.75">
      <c r="A945" s="1"/>
      <c r="B945" s="1"/>
      <c r="C945" s="1"/>
      <c r="D945" s="1"/>
      <c r="E945" s="1"/>
      <c r="F945" s="1"/>
    </row>
    <row r="946" spans="1:6" ht="12.75">
      <c r="A946" s="1"/>
      <c r="B946" s="1"/>
      <c r="C946" s="1"/>
      <c r="D946" s="1"/>
      <c r="E946" s="1"/>
      <c r="F946" s="1"/>
    </row>
    <row r="947" spans="1:6" ht="12.75">
      <c r="A947" s="1"/>
      <c r="B947" s="1"/>
      <c r="C947" s="1"/>
      <c r="D947" s="1"/>
      <c r="E947" s="1"/>
      <c r="F947" s="1"/>
    </row>
    <row r="948" spans="1:6" ht="12.75">
      <c r="A948" s="1"/>
      <c r="B948" s="1"/>
      <c r="C948" s="1"/>
      <c r="D948" s="1"/>
      <c r="E948" s="1"/>
      <c r="F948" s="1"/>
    </row>
    <row r="949" spans="1:6" ht="12.75">
      <c r="A949" s="1"/>
      <c r="B949" s="1"/>
      <c r="C949" s="1"/>
      <c r="D949" s="1"/>
      <c r="E949" s="1"/>
      <c r="F949" s="1"/>
    </row>
    <row r="950" spans="1:6" ht="12.75">
      <c r="A950" s="1"/>
      <c r="B950" s="1"/>
      <c r="C950" s="1"/>
      <c r="D950" s="1"/>
      <c r="E950" s="1"/>
      <c r="F950" s="1"/>
    </row>
    <row r="951" spans="1:6" ht="12.75">
      <c r="A951" s="1"/>
      <c r="B951" s="1"/>
      <c r="C951" s="1"/>
      <c r="D951" s="1"/>
      <c r="E951" s="1"/>
      <c r="F951" s="1"/>
    </row>
    <row r="952" spans="1:6" ht="12.75">
      <c r="A952" s="1"/>
      <c r="B952" s="1"/>
      <c r="C952" s="1"/>
      <c r="D952" s="1"/>
      <c r="E952" s="1"/>
      <c r="F952" s="1"/>
    </row>
    <row r="953" spans="1:6" ht="12.75">
      <c r="A953" s="1"/>
      <c r="B953" s="1"/>
      <c r="C953" s="1"/>
      <c r="D953" s="1"/>
      <c r="E953" s="1"/>
      <c r="F953" s="1"/>
    </row>
    <row r="954" spans="1:6" ht="12.75">
      <c r="A954" s="1"/>
      <c r="B954" s="1"/>
      <c r="C954" s="1"/>
      <c r="D954" s="1"/>
      <c r="E954" s="1"/>
      <c r="F954" s="1"/>
    </row>
    <row r="955" spans="1:6" ht="12.75">
      <c r="A955" s="1"/>
      <c r="B955" s="1"/>
      <c r="C955" s="1"/>
      <c r="D955" s="1"/>
      <c r="E955" s="1"/>
      <c r="F955" s="1"/>
    </row>
    <row r="956" spans="1:6" ht="12.75">
      <c r="A956" s="1"/>
      <c r="B956" s="1"/>
      <c r="C956" s="1"/>
      <c r="D956" s="1"/>
      <c r="E956" s="1"/>
      <c r="F956" s="1"/>
    </row>
    <row r="957" spans="1:6" ht="12.75">
      <c r="A957" s="1"/>
      <c r="B957" s="1"/>
      <c r="C957" s="1"/>
      <c r="D957" s="1"/>
      <c r="E957" s="1"/>
      <c r="F957" s="1"/>
    </row>
    <row r="958" spans="1:6" ht="12.75">
      <c r="A958" s="1"/>
      <c r="B958" s="1"/>
      <c r="C958" s="1"/>
      <c r="D958" s="1"/>
      <c r="E958" s="1"/>
      <c r="F958" s="1"/>
    </row>
    <row r="959" spans="1:6" ht="12.75">
      <c r="A959" s="1"/>
      <c r="B959" s="1"/>
      <c r="C959" s="1"/>
      <c r="D959" s="1"/>
      <c r="E959" s="1"/>
      <c r="F959" s="1"/>
    </row>
    <row r="960" spans="1:6" ht="12.75">
      <c r="A960" s="1"/>
      <c r="B960" s="1"/>
      <c r="C960" s="1"/>
      <c r="D960" s="1"/>
      <c r="E960" s="1"/>
      <c r="F960" s="1"/>
    </row>
    <row r="961" spans="1:6" ht="12.75">
      <c r="A961" s="1"/>
      <c r="B961" s="1"/>
      <c r="C961" s="1"/>
      <c r="D961" s="1"/>
      <c r="E961" s="1"/>
      <c r="F961" s="1"/>
    </row>
    <row r="962" spans="1:6" ht="12.75">
      <c r="A962" s="1"/>
      <c r="B962" s="1"/>
      <c r="C962" s="1"/>
      <c r="D962" s="1"/>
      <c r="E962" s="1"/>
      <c r="F962" s="1"/>
    </row>
    <row r="963" spans="1:6" ht="12.75">
      <c r="A963" s="1"/>
      <c r="B963" s="1"/>
      <c r="C963" s="1"/>
      <c r="D963" s="1"/>
      <c r="E963" s="1"/>
      <c r="F963" s="1"/>
    </row>
    <row r="964" spans="1:6" ht="12.75">
      <c r="A964" s="1"/>
      <c r="B964" s="1"/>
      <c r="C964" s="1"/>
      <c r="D964" s="1"/>
      <c r="E964" s="1"/>
      <c r="F964" s="1"/>
    </row>
    <row r="965" spans="1:6" ht="12.75">
      <c r="A965" s="1"/>
      <c r="B965" s="1"/>
      <c r="C965" s="1"/>
      <c r="D965" s="1"/>
      <c r="E965" s="1"/>
      <c r="F965" s="1"/>
    </row>
    <row r="966" spans="1:6" ht="12.75">
      <c r="A966" s="1"/>
      <c r="B966" s="1"/>
      <c r="C966" s="1"/>
      <c r="D966" s="1"/>
      <c r="E966" s="1"/>
      <c r="F966" s="1"/>
    </row>
    <row r="967" spans="1:6" ht="12.75">
      <c r="A967" s="1"/>
      <c r="B967" s="1"/>
      <c r="C967" s="1"/>
      <c r="D967" s="1"/>
      <c r="E967" s="1"/>
      <c r="F967" s="1"/>
    </row>
    <row r="968" spans="1:6" ht="12.75">
      <c r="A968" s="1"/>
      <c r="B968" s="1"/>
      <c r="C968" s="1"/>
      <c r="D968" s="1"/>
      <c r="E968" s="1"/>
      <c r="F968" s="1"/>
    </row>
    <row r="969" spans="1:6" ht="12.75">
      <c r="A969" s="1"/>
      <c r="B969" s="1"/>
      <c r="C969" s="1"/>
      <c r="D969" s="1"/>
      <c r="E969" s="1"/>
      <c r="F969" s="1"/>
    </row>
    <row r="970" spans="1:6" ht="12.75">
      <c r="A970" s="1"/>
      <c r="B970" s="1"/>
      <c r="C970" s="1"/>
      <c r="D970" s="1"/>
      <c r="E970" s="1"/>
      <c r="F970" s="1"/>
    </row>
    <row r="971" spans="1:6" ht="12.75">
      <c r="A971" s="1"/>
      <c r="B971" s="1"/>
      <c r="C971" s="1"/>
      <c r="D971" s="1"/>
      <c r="E971" s="1"/>
      <c r="F971" s="1"/>
    </row>
    <row r="972" spans="1:6" ht="12.75">
      <c r="A972" s="1"/>
      <c r="B972" s="1"/>
      <c r="C972" s="1"/>
      <c r="D972" s="1"/>
      <c r="E972" s="1"/>
      <c r="F972" s="1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6" ht="12.75">
      <c r="A975" s="1"/>
      <c r="B975" s="1"/>
      <c r="C975" s="1"/>
      <c r="D975" s="1"/>
      <c r="E975" s="1"/>
      <c r="F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"/>
      <c r="C978" s="1"/>
      <c r="D978" s="1"/>
      <c r="E978" s="1"/>
      <c r="F978" s="1"/>
    </row>
    <row r="979" spans="1:6" ht="12.75">
      <c r="A979" s="1"/>
      <c r="B979" s="1"/>
      <c r="C979" s="1"/>
      <c r="D979" s="1"/>
      <c r="E979" s="1"/>
      <c r="F979" s="1"/>
    </row>
    <row r="980" spans="1:6" ht="12.75">
      <c r="A980" s="1"/>
      <c r="B980" s="1"/>
      <c r="C980" s="1"/>
      <c r="D980" s="1"/>
      <c r="E980" s="1"/>
      <c r="F980" s="1"/>
    </row>
    <row r="981" spans="1:6" ht="12.75">
      <c r="A981" s="1"/>
      <c r="B981" s="1"/>
      <c r="C981" s="1"/>
      <c r="D981" s="1"/>
      <c r="E981" s="1"/>
      <c r="F981" s="1"/>
    </row>
    <row r="982" spans="1:6" ht="12.75">
      <c r="A982" s="1"/>
      <c r="B982" s="1"/>
      <c r="C982" s="1"/>
      <c r="D982" s="1"/>
      <c r="E982" s="1"/>
      <c r="F982" s="1"/>
    </row>
    <row r="983" spans="1:6" ht="12.75">
      <c r="A983" s="1"/>
      <c r="B983" s="1"/>
      <c r="C983" s="1"/>
      <c r="D983" s="1"/>
      <c r="E983" s="1"/>
      <c r="F983" s="1"/>
    </row>
    <row r="984" spans="1:6" ht="12.75">
      <c r="A984" s="1"/>
      <c r="B984" s="1"/>
      <c r="C984" s="1"/>
      <c r="D984" s="1"/>
      <c r="E984" s="1"/>
      <c r="F984" s="1"/>
    </row>
    <row r="985" spans="1:6" ht="12.75">
      <c r="A985" s="1"/>
      <c r="B985" s="1"/>
      <c r="C985" s="1"/>
      <c r="D985" s="1"/>
      <c r="E985" s="1"/>
      <c r="F985" s="1"/>
    </row>
    <row r="986" spans="1:6" ht="12.75">
      <c r="A986" s="1"/>
      <c r="B986" s="1"/>
      <c r="C986" s="1"/>
      <c r="D986" s="1"/>
      <c r="E986" s="1"/>
      <c r="F986" s="1"/>
    </row>
    <row r="987" spans="1:6" ht="12.75">
      <c r="A987" s="1"/>
      <c r="B987" s="1"/>
      <c r="C987" s="1"/>
      <c r="D987" s="1"/>
      <c r="E987" s="1"/>
      <c r="F987" s="1"/>
    </row>
    <row r="988" spans="1:6" ht="12.75">
      <c r="A988" s="1"/>
      <c r="B988" s="1"/>
      <c r="C988" s="1"/>
      <c r="D988" s="1"/>
      <c r="E988" s="1"/>
      <c r="F988" s="1"/>
    </row>
    <row r="989" spans="1:6" ht="12.75">
      <c r="A989" s="1"/>
      <c r="B989" s="1"/>
      <c r="C989" s="1"/>
      <c r="D989" s="1"/>
      <c r="E989" s="1"/>
      <c r="F989" s="1"/>
    </row>
    <row r="990" spans="1:6" ht="12.75">
      <c r="A990" s="1"/>
      <c r="B990" s="1"/>
      <c r="C990" s="1"/>
      <c r="D990" s="1"/>
      <c r="E990" s="1"/>
      <c r="F990" s="1"/>
    </row>
    <row r="991" spans="1:6" ht="12.75">
      <c r="A991" s="1"/>
      <c r="B991" s="1"/>
      <c r="C991" s="1"/>
      <c r="D991" s="1"/>
      <c r="E991" s="1"/>
      <c r="F991" s="1"/>
    </row>
    <row r="992" spans="1:6" ht="12.75">
      <c r="A992" s="1"/>
      <c r="B992" s="1"/>
      <c r="C992" s="1"/>
      <c r="D992" s="1"/>
      <c r="E992" s="1"/>
      <c r="F992" s="1"/>
    </row>
    <row r="993" spans="1:6" ht="12.75">
      <c r="A993" s="1"/>
      <c r="B993" s="1"/>
      <c r="C993" s="1"/>
      <c r="D993" s="1"/>
      <c r="E993" s="1"/>
      <c r="F993" s="1"/>
    </row>
    <row r="994" spans="1:6" ht="12.75">
      <c r="A994" s="1"/>
      <c r="B994" s="1"/>
      <c r="C994" s="1"/>
      <c r="D994" s="1"/>
      <c r="E994" s="1"/>
      <c r="F994" s="1"/>
    </row>
    <row r="995" spans="1:6" ht="12.75">
      <c r="A995" s="1"/>
      <c r="B995" s="1"/>
      <c r="C995" s="1"/>
      <c r="D995" s="1"/>
      <c r="E995" s="1"/>
      <c r="F995" s="1"/>
    </row>
    <row r="996" spans="1:6" ht="12.75">
      <c r="A996" s="1"/>
      <c r="B996" s="1"/>
      <c r="C996" s="1"/>
      <c r="D996" s="1"/>
      <c r="E996" s="1"/>
      <c r="F996" s="1"/>
    </row>
    <row r="997" spans="1:6" ht="12.75">
      <c r="A997" s="1"/>
      <c r="B997" s="1"/>
      <c r="C997" s="1"/>
      <c r="D997" s="1"/>
      <c r="E997" s="1"/>
      <c r="F997" s="1"/>
    </row>
    <row r="998" spans="1:6" ht="12.75">
      <c r="A998" s="1"/>
      <c r="B998" s="1"/>
      <c r="C998" s="1"/>
      <c r="D998" s="1"/>
      <c r="E998" s="1"/>
      <c r="F998" s="1"/>
    </row>
    <row r="999" spans="1:6" ht="12.75">
      <c r="A999" s="1"/>
      <c r="B999" s="1"/>
      <c r="C999" s="1"/>
      <c r="D999" s="1"/>
      <c r="E999" s="1"/>
      <c r="F999" s="1"/>
    </row>
    <row r="1000" spans="1:6" ht="12.75">
      <c r="A1000" s="1"/>
      <c r="B1000" s="1"/>
      <c r="C1000" s="1"/>
      <c r="D1000" s="1"/>
      <c r="E1000" s="1"/>
      <c r="F1000" s="1"/>
    </row>
    <row r="1001" spans="1:6" ht="12.75">
      <c r="A1001" s="1"/>
      <c r="B1001" s="1"/>
      <c r="C1001" s="1"/>
      <c r="D1001" s="1"/>
      <c r="E1001" s="1"/>
      <c r="F1001" s="1"/>
    </row>
    <row r="1002" spans="1:6" ht="12.75">
      <c r="A1002" s="1"/>
      <c r="B1002" s="1"/>
      <c r="C1002" s="1"/>
      <c r="D1002" s="1"/>
      <c r="E1002" s="1"/>
      <c r="F1002" s="1"/>
    </row>
    <row r="1003" spans="1:6" ht="12.75">
      <c r="A1003" s="1"/>
      <c r="B1003" s="1"/>
      <c r="C1003" s="1"/>
      <c r="D1003" s="1"/>
      <c r="E1003" s="1"/>
      <c r="F1003" s="1"/>
    </row>
    <row r="1004" spans="1:6" ht="12.75">
      <c r="A1004" s="1"/>
      <c r="B1004" s="1"/>
      <c r="C1004" s="1"/>
      <c r="D1004" s="1"/>
      <c r="E1004" s="1"/>
      <c r="F1004" s="1"/>
    </row>
    <row r="1005" spans="1:6" ht="12.75">
      <c r="A1005" s="1"/>
      <c r="B1005" s="1"/>
      <c r="C1005" s="1"/>
      <c r="D1005" s="1"/>
      <c r="E1005" s="1"/>
      <c r="F1005" s="1"/>
    </row>
    <row r="1006" spans="1:6" ht="12.75">
      <c r="A1006" s="1"/>
      <c r="B1006" s="1"/>
      <c r="C1006" s="1"/>
      <c r="D1006" s="1"/>
      <c r="E1006" s="1"/>
      <c r="F1006" s="1"/>
    </row>
    <row r="1007" spans="1:6" ht="12.75">
      <c r="A1007" s="1"/>
      <c r="B1007" s="1"/>
      <c r="C1007" s="1"/>
      <c r="D1007" s="1"/>
      <c r="E1007" s="1"/>
      <c r="F1007" s="1"/>
    </row>
    <row r="1008" spans="1:6" ht="12.75">
      <c r="A1008" s="1"/>
      <c r="B1008" s="1"/>
      <c r="C1008" s="1"/>
      <c r="D1008" s="1"/>
      <c r="E1008" s="1"/>
      <c r="F1008" s="1"/>
    </row>
    <row r="1009" spans="1:6" ht="12.75">
      <c r="A1009" s="1"/>
      <c r="B1009" s="1"/>
      <c r="C1009" s="1"/>
      <c r="D1009" s="1"/>
      <c r="E1009" s="1"/>
      <c r="F1009" s="1"/>
    </row>
    <row r="1010" spans="1:6" ht="12.75">
      <c r="A1010" s="1"/>
      <c r="B1010" s="1"/>
      <c r="C1010" s="1"/>
      <c r="D1010" s="1"/>
      <c r="E1010" s="1"/>
      <c r="F1010" s="1"/>
    </row>
    <row r="1011" spans="1:6" ht="12.75">
      <c r="A1011" s="1"/>
      <c r="B1011" s="1"/>
      <c r="C1011" s="1"/>
      <c r="D1011" s="1"/>
      <c r="E1011" s="1"/>
      <c r="F1011" s="1"/>
    </row>
    <row r="1012" spans="1:6" ht="12.75">
      <c r="A1012" s="1"/>
      <c r="B1012" s="1"/>
      <c r="C1012" s="1"/>
      <c r="D1012" s="1"/>
      <c r="E1012" s="1"/>
      <c r="F1012" s="1"/>
    </row>
    <row r="1013" spans="1:6" ht="12.75">
      <c r="A1013" s="1"/>
      <c r="B1013" s="1"/>
      <c r="C1013" s="1"/>
      <c r="D1013" s="1"/>
      <c r="E1013" s="1"/>
      <c r="F1013" s="1"/>
    </row>
    <row r="1014" spans="1:6" ht="12.75">
      <c r="A1014" s="1"/>
      <c r="B1014" s="1"/>
      <c r="C1014" s="1"/>
      <c r="D1014" s="1"/>
      <c r="E1014" s="1"/>
      <c r="F1014" s="1"/>
    </row>
    <row r="1015" spans="1:6" ht="12.75">
      <c r="A1015" s="1"/>
      <c r="B1015" s="1"/>
      <c r="C1015" s="1"/>
      <c r="D1015" s="1"/>
      <c r="E1015" s="1"/>
      <c r="F1015" s="1"/>
    </row>
    <row r="1016" spans="1:6" ht="12.75">
      <c r="A1016" s="1"/>
      <c r="B1016" s="1"/>
      <c r="C1016" s="1"/>
      <c r="D1016" s="1"/>
      <c r="E1016" s="1"/>
      <c r="F1016" s="1"/>
    </row>
    <row r="1017" spans="1:6" ht="12.75">
      <c r="A1017" s="1"/>
      <c r="B1017" s="1"/>
      <c r="C1017" s="1"/>
      <c r="D1017" s="1"/>
      <c r="E1017" s="1"/>
      <c r="F1017" s="1"/>
    </row>
    <row r="1018" spans="1:6" ht="12.75">
      <c r="A1018" s="1"/>
      <c r="B1018" s="1"/>
      <c r="C1018" s="1"/>
      <c r="D1018" s="1"/>
      <c r="E1018" s="1"/>
      <c r="F1018" s="1"/>
    </row>
    <row r="1019" spans="1:6" ht="12.75">
      <c r="A1019" s="1"/>
      <c r="B1019" s="1"/>
      <c r="C1019" s="1"/>
      <c r="D1019" s="1"/>
      <c r="E1019" s="1"/>
      <c r="F1019" s="1"/>
    </row>
    <row r="1020" spans="1:6" ht="12.75">
      <c r="A1020" s="1"/>
      <c r="B1020" s="1"/>
      <c r="C1020" s="1"/>
      <c r="D1020" s="1"/>
      <c r="E1020" s="1"/>
      <c r="F1020" s="1"/>
    </row>
    <row r="1021" spans="1:6" ht="12.75">
      <c r="A1021" s="1"/>
      <c r="B1021" s="1"/>
      <c r="C1021" s="1"/>
      <c r="D1021" s="1"/>
      <c r="E1021" s="1"/>
      <c r="F1021" s="1"/>
    </row>
    <row r="1022" spans="1:6" ht="12.75">
      <c r="A1022" s="1"/>
      <c r="B1022" s="1"/>
      <c r="C1022" s="1"/>
      <c r="D1022" s="1"/>
      <c r="E1022" s="1"/>
      <c r="F1022" s="1"/>
    </row>
    <row r="1023" spans="1:6" ht="12.75">
      <c r="A1023" s="1"/>
      <c r="B1023" s="1"/>
      <c r="C1023" s="1"/>
      <c r="D1023" s="1"/>
      <c r="E1023" s="1"/>
      <c r="F1023" s="1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6" ht="12.75">
      <c r="A1026" s="1"/>
      <c r="B1026" s="1"/>
      <c r="C1026" s="1"/>
      <c r="D1026" s="1"/>
      <c r="E1026" s="1"/>
      <c r="F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"/>
      <c r="C1029" s="1"/>
      <c r="D1029" s="1"/>
      <c r="E1029" s="1"/>
      <c r="F1029" s="1"/>
    </row>
    <row r="1030" spans="1:6" ht="12.75">
      <c r="A1030" s="1"/>
      <c r="B1030" s="1"/>
      <c r="C1030" s="1"/>
      <c r="D1030" s="1"/>
      <c r="E1030" s="1"/>
      <c r="F1030" s="1"/>
    </row>
    <row r="1031" spans="1:6" ht="12.75">
      <c r="A1031" s="1"/>
      <c r="B1031" s="1"/>
      <c r="C1031" s="1"/>
      <c r="D1031" s="1"/>
      <c r="E1031" s="1"/>
      <c r="F1031" s="1"/>
    </row>
    <row r="1032" spans="1:6" ht="12.75">
      <c r="A1032" s="1"/>
      <c r="B1032" s="1"/>
      <c r="C1032" s="1"/>
      <c r="D1032" s="1"/>
      <c r="E1032" s="1"/>
      <c r="F1032" s="1"/>
    </row>
    <row r="1033" spans="1:6" ht="12.75">
      <c r="A1033" s="1"/>
      <c r="B1033" s="1"/>
      <c r="C1033" s="1"/>
      <c r="D1033" s="1"/>
      <c r="E1033" s="1"/>
      <c r="F1033" s="1"/>
    </row>
    <row r="1034" spans="1:6" ht="12.75">
      <c r="A1034" s="1"/>
      <c r="B1034" s="1"/>
      <c r="C1034" s="1"/>
      <c r="D1034" s="1"/>
      <c r="E1034" s="1"/>
      <c r="F1034" s="1"/>
    </row>
    <row r="1035" spans="1:6" ht="12.75">
      <c r="A1035" s="1"/>
      <c r="B1035" s="1"/>
      <c r="C1035" s="1"/>
      <c r="D1035" s="1"/>
      <c r="E1035" s="1"/>
      <c r="F1035" s="1"/>
    </row>
    <row r="1036" spans="1:6" ht="12.75">
      <c r="A1036" s="1"/>
      <c r="B1036" s="1"/>
      <c r="C1036" s="1"/>
      <c r="D1036" s="1"/>
      <c r="E1036" s="1"/>
      <c r="F1036" s="1"/>
    </row>
    <row r="1037" spans="1:6" ht="12.75">
      <c r="A1037" s="1"/>
      <c r="B1037" s="1"/>
      <c r="C1037" s="1"/>
      <c r="D1037" s="1"/>
      <c r="E1037" s="1"/>
      <c r="F1037" s="1"/>
    </row>
    <row r="1038" spans="1:6" ht="12.75">
      <c r="A1038" s="1"/>
      <c r="B1038" s="1"/>
      <c r="C1038" s="1"/>
      <c r="D1038" s="1"/>
      <c r="E1038" s="1"/>
      <c r="F1038" s="1"/>
    </row>
    <row r="1039" spans="1:6" ht="12.75">
      <c r="A1039" s="1"/>
      <c r="B1039" s="1"/>
      <c r="C1039" s="1"/>
      <c r="D1039" s="1"/>
      <c r="E1039" s="1"/>
      <c r="F1039" s="1"/>
    </row>
    <row r="1040" spans="1:6" ht="12.75">
      <c r="A1040" s="1"/>
      <c r="B1040" s="1"/>
      <c r="C1040" s="1"/>
      <c r="D1040" s="1"/>
      <c r="E1040" s="1"/>
      <c r="F1040" s="1"/>
    </row>
    <row r="1041" spans="1:6" ht="12.75">
      <c r="A1041" s="1"/>
      <c r="B1041" s="1"/>
      <c r="C1041" s="1"/>
      <c r="D1041" s="1"/>
      <c r="E1041" s="1"/>
      <c r="F1041" s="1"/>
    </row>
    <row r="1042" spans="1:6" ht="12.75">
      <c r="A1042" s="1"/>
      <c r="B1042" s="1"/>
      <c r="C1042" s="1"/>
      <c r="D1042" s="1"/>
      <c r="E1042" s="1"/>
      <c r="F1042" s="1"/>
    </row>
    <row r="1043" spans="1:6" ht="12.75">
      <c r="A1043" s="1"/>
      <c r="B1043" s="1"/>
      <c r="C1043" s="1"/>
      <c r="D1043" s="1"/>
      <c r="E1043" s="1"/>
      <c r="F1043" s="1"/>
    </row>
    <row r="1044" spans="1:6" ht="12.75">
      <c r="A1044" s="1"/>
      <c r="B1044" s="1"/>
      <c r="C1044" s="1"/>
      <c r="D1044" s="1"/>
      <c r="E1044" s="1"/>
      <c r="F1044" s="1"/>
    </row>
    <row r="1045" spans="1:6" ht="12.75">
      <c r="A1045" s="1"/>
      <c r="B1045" s="1"/>
      <c r="C1045" s="1"/>
      <c r="D1045" s="1"/>
      <c r="E1045" s="1"/>
      <c r="F1045" s="1"/>
    </row>
    <row r="1046" spans="1:6" ht="12.75">
      <c r="A1046" s="1"/>
      <c r="B1046" s="1"/>
      <c r="C1046" s="1"/>
      <c r="D1046" s="1"/>
      <c r="E1046" s="1"/>
      <c r="F1046" s="1"/>
    </row>
    <row r="1047" spans="1:6" ht="12.75">
      <c r="A1047" s="1"/>
      <c r="B1047" s="1"/>
      <c r="C1047" s="1"/>
      <c r="D1047" s="1"/>
      <c r="E1047" s="1"/>
      <c r="F1047" s="1"/>
    </row>
    <row r="1048" spans="1:6" ht="12.75">
      <c r="A1048" s="1"/>
      <c r="B1048" s="1"/>
      <c r="C1048" s="1"/>
      <c r="D1048" s="1"/>
      <c r="E1048" s="1"/>
      <c r="F1048" s="1"/>
    </row>
    <row r="1049" spans="1:6" ht="12.75">
      <c r="A1049" s="1"/>
      <c r="B1049" s="1"/>
      <c r="C1049" s="1"/>
      <c r="D1049" s="1"/>
      <c r="E1049" s="1"/>
      <c r="F1049" s="1"/>
    </row>
    <row r="1050" spans="1:6" ht="12.75">
      <c r="A1050" s="1"/>
      <c r="B1050" s="1"/>
      <c r="C1050" s="1"/>
      <c r="D1050" s="1"/>
      <c r="E1050" s="1"/>
      <c r="F1050" s="1"/>
    </row>
    <row r="1051" spans="1:6" ht="12.75">
      <c r="A1051" s="1"/>
      <c r="B1051" s="1"/>
      <c r="C1051" s="1"/>
      <c r="D1051" s="1"/>
      <c r="E1051" s="1"/>
      <c r="F1051" s="1"/>
    </row>
    <row r="1052" spans="1:6" ht="12.75">
      <c r="A1052" s="1"/>
      <c r="B1052" s="1"/>
      <c r="C1052" s="1"/>
      <c r="D1052" s="1"/>
      <c r="E1052" s="1"/>
      <c r="F1052" s="1"/>
    </row>
    <row r="1053" spans="1:6" ht="12.75">
      <c r="A1053" s="1"/>
      <c r="B1053" s="1"/>
      <c r="C1053" s="1"/>
      <c r="D1053" s="1"/>
      <c r="E1053" s="1"/>
      <c r="F1053" s="1"/>
    </row>
    <row r="1054" spans="1:6" ht="12.75">
      <c r="A1054" s="1"/>
      <c r="B1054" s="1"/>
      <c r="C1054" s="1"/>
      <c r="D1054" s="1"/>
      <c r="E1054" s="1"/>
      <c r="F1054" s="1"/>
    </row>
    <row r="1055" spans="1:6" ht="12.75">
      <c r="A1055" s="1"/>
      <c r="B1055" s="1"/>
      <c r="C1055" s="1"/>
      <c r="D1055" s="1"/>
      <c r="E1055" s="1"/>
      <c r="F1055" s="1"/>
    </row>
    <row r="1056" spans="1:6" ht="12.75">
      <c r="A1056" s="1"/>
      <c r="B1056" s="1"/>
      <c r="C1056" s="1"/>
      <c r="D1056" s="1"/>
      <c r="E1056" s="1"/>
      <c r="F1056" s="1"/>
    </row>
    <row r="1057" spans="1:6" ht="12.75">
      <c r="A1057" s="1"/>
      <c r="B1057" s="1"/>
      <c r="C1057" s="1"/>
      <c r="D1057" s="1"/>
      <c r="E1057" s="1"/>
      <c r="F1057" s="1"/>
    </row>
    <row r="1058" spans="1:6" ht="12.75">
      <c r="A1058" s="1"/>
      <c r="B1058" s="1"/>
      <c r="C1058" s="1"/>
      <c r="D1058" s="1"/>
      <c r="E1058" s="1"/>
      <c r="F1058" s="1"/>
    </row>
    <row r="1059" spans="1:6" ht="12.75">
      <c r="A1059" s="1"/>
      <c r="B1059" s="1"/>
      <c r="C1059" s="1"/>
      <c r="D1059" s="1"/>
      <c r="E1059" s="1"/>
      <c r="F1059" s="1"/>
    </row>
    <row r="1060" spans="1:6" ht="12.75">
      <c r="A1060" s="1"/>
      <c r="B1060" s="1"/>
      <c r="C1060" s="1"/>
      <c r="D1060" s="1"/>
      <c r="E1060" s="1"/>
      <c r="F1060" s="1"/>
    </row>
    <row r="1061" spans="1:6" ht="12.75">
      <c r="A1061" s="1"/>
      <c r="B1061" s="1"/>
      <c r="C1061" s="1"/>
      <c r="D1061" s="1"/>
      <c r="E1061" s="1"/>
      <c r="F1061" s="1"/>
    </row>
    <row r="1062" spans="1:6" ht="12.75">
      <c r="A1062" s="1"/>
      <c r="B1062" s="1"/>
      <c r="C1062" s="1"/>
      <c r="D1062" s="1"/>
      <c r="E1062" s="1"/>
      <c r="F1062" s="1"/>
    </row>
    <row r="1063" spans="1:6" ht="12.75">
      <c r="A1063" s="1"/>
      <c r="B1063" s="1"/>
      <c r="C1063" s="1"/>
      <c r="D1063" s="1"/>
      <c r="E1063" s="1"/>
      <c r="F1063" s="1"/>
    </row>
    <row r="1064" spans="1:6" ht="12.75">
      <c r="A1064" s="1"/>
      <c r="B1064" s="1"/>
      <c r="C1064" s="1"/>
      <c r="D1064" s="1"/>
      <c r="E1064" s="1"/>
      <c r="F1064" s="1"/>
    </row>
    <row r="1065" spans="1:6" ht="12.75">
      <c r="A1065" s="1"/>
      <c r="B1065" s="1"/>
      <c r="C1065" s="1"/>
      <c r="D1065" s="1"/>
      <c r="E1065" s="1"/>
      <c r="F1065" s="1"/>
    </row>
    <row r="1066" spans="1:6" ht="12.75">
      <c r="A1066" s="1"/>
      <c r="B1066" s="1"/>
      <c r="C1066" s="1"/>
      <c r="D1066" s="1"/>
      <c r="E1066" s="1"/>
      <c r="F1066" s="1"/>
    </row>
    <row r="1067" spans="1:6" ht="12.75">
      <c r="A1067" s="1"/>
      <c r="B1067" s="1"/>
      <c r="C1067" s="1"/>
      <c r="D1067" s="1"/>
      <c r="E1067" s="1"/>
      <c r="F1067" s="1"/>
    </row>
    <row r="1068" spans="1:6" ht="12.75">
      <c r="A1068" s="1"/>
      <c r="B1068" s="1"/>
      <c r="C1068" s="1"/>
      <c r="D1068" s="1"/>
      <c r="E1068" s="1"/>
      <c r="F1068" s="1"/>
    </row>
    <row r="1069" spans="1:6" ht="12.75">
      <c r="A1069" s="1"/>
      <c r="B1069" s="1"/>
      <c r="C1069" s="1"/>
      <c r="D1069" s="1"/>
      <c r="E1069" s="1"/>
      <c r="F1069" s="1"/>
    </row>
    <row r="1070" spans="1:6" ht="12.75">
      <c r="A1070" s="1"/>
      <c r="B1070" s="1"/>
      <c r="C1070" s="1"/>
      <c r="D1070" s="1"/>
      <c r="E1070" s="1"/>
      <c r="F1070" s="1"/>
    </row>
    <row r="1071" spans="1:6" ht="12.75">
      <c r="A1071" s="1"/>
      <c r="B1071" s="1"/>
      <c r="C1071" s="1"/>
      <c r="D1071" s="1"/>
      <c r="E1071" s="1"/>
      <c r="F1071" s="1"/>
    </row>
    <row r="1072" spans="1:6" ht="12.75">
      <c r="A1072" s="1"/>
      <c r="B1072" s="1"/>
      <c r="C1072" s="1"/>
      <c r="D1072" s="1"/>
      <c r="E1072" s="1"/>
      <c r="F1072" s="1"/>
    </row>
    <row r="1073" spans="1:6" ht="12.75">
      <c r="A1073" s="1"/>
      <c r="B1073" s="1"/>
      <c r="C1073" s="1"/>
      <c r="D1073" s="1"/>
      <c r="E1073" s="1"/>
      <c r="F1073" s="1"/>
    </row>
    <row r="1074" spans="1:6" ht="12.75">
      <c r="A1074" s="1"/>
      <c r="B1074" s="1"/>
      <c r="C1074" s="1"/>
      <c r="D1074" s="1"/>
      <c r="E1074" s="1"/>
      <c r="F1074" s="1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6" ht="12.75">
      <c r="A1077" s="1"/>
      <c r="B1077" s="1"/>
      <c r="C1077" s="1"/>
      <c r="D1077" s="1"/>
      <c r="E1077" s="1"/>
      <c r="F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"/>
      <c r="C1080" s="1"/>
      <c r="D1080" s="1"/>
      <c r="E1080" s="1"/>
      <c r="F1080" s="1"/>
    </row>
    <row r="1081" spans="1:6" ht="12.75">
      <c r="A1081" s="1"/>
      <c r="B1081" s="1"/>
      <c r="C1081" s="1"/>
      <c r="D1081" s="1"/>
      <c r="E1081" s="1"/>
      <c r="F1081" s="1"/>
    </row>
    <row r="1082" spans="1:6" ht="12.75">
      <c r="A1082" s="1"/>
      <c r="B1082" s="1"/>
      <c r="C1082" s="1"/>
      <c r="D1082" s="1"/>
      <c r="E1082" s="1"/>
      <c r="F1082" s="1"/>
    </row>
    <row r="1083" spans="1:6" ht="12.75">
      <c r="A1083" s="1"/>
      <c r="B1083" s="1"/>
      <c r="C1083" s="1"/>
      <c r="D1083" s="1"/>
      <c r="E1083" s="1"/>
      <c r="F1083" s="1"/>
    </row>
    <row r="1084" spans="1:6" ht="12.75">
      <c r="A1084" s="1"/>
      <c r="B1084" s="1"/>
      <c r="C1084" s="1"/>
      <c r="D1084" s="1"/>
      <c r="E1084" s="1"/>
      <c r="F1084" s="1"/>
    </row>
    <row r="1085" spans="1:6" ht="12.75">
      <c r="A1085" s="1"/>
      <c r="B1085" s="1"/>
      <c r="C1085" s="1"/>
      <c r="D1085" s="1"/>
      <c r="E1085" s="1"/>
      <c r="F1085" s="1"/>
    </row>
    <row r="1086" spans="1:6" ht="12.75">
      <c r="A1086" s="1"/>
      <c r="B1086" s="1"/>
      <c r="C1086" s="1"/>
      <c r="D1086" s="1"/>
      <c r="E1086" s="1"/>
      <c r="F1086" s="1"/>
    </row>
    <row r="1087" spans="1:6" ht="12.75">
      <c r="A1087" s="1"/>
      <c r="B1087" s="1"/>
      <c r="C1087" s="1"/>
      <c r="D1087" s="1"/>
      <c r="E1087" s="1"/>
      <c r="F1087" s="1"/>
    </row>
    <row r="1088" spans="1:6" ht="12.75">
      <c r="A1088" s="1"/>
      <c r="B1088" s="1"/>
      <c r="C1088" s="1"/>
      <c r="D1088" s="1"/>
      <c r="E1088" s="1"/>
      <c r="F1088" s="1"/>
    </row>
    <row r="1089" spans="1:6" ht="12.75">
      <c r="A1089" s="1"/>
      <c r="B1089" s="1"/>
      <c r="C1089" s="1"/>
      <c r="D1089" s="1"/>
      <c r="E1089" s="1"/>
      <c r="F1089" s="1"/>
    </row>
    <row r="1090" spans="1:6" ht="12.75">
      <c r="A1090" s="1"/>
      <c r="B1090" s="1"/>
      <c r="C1090" s="1"/>
      <c r="D1090" s="1"/>
      <c r="E1090" s="1"/>
      <c r="F1090" s="1"/>
    </row>
    <row r="1091" spans="1:6" ht="12.75">
      <c r="A1091" s="1"/>
      <c r="B1091" s="1"/>
      <c r="C1091" s="1"/>
      <c r="D1091" s="1"/>
      <c r="E1091" s="1"/>
      <c r="F1091" s="1"/>
    </row>
    <row r="1092" spans="1:6" ht="12.75">
      <c r="A1092" s="1"/>
      <c r="B1092" s="1"/>
      <c r="C1092" s="1"/>
      <c r="D1092" s="1"/>
      <c r="E1092" s="1"/>
      <c r="F1092" s="1"/>
    </row>
    <row r="1093" spans="1:6" ht="12.75">
      <c r="A1093" s="1"/>
      <c r="B1093" s="1"/>
      <c r="C1093" s="1"/>
      <c r="D1093" s="1"/>
      <c r="E1093" s="1"/>
      <c r="F1093" s="1"/>
    </row>
    <row r="1094" spans="1:6" ht="12.75">
      <c r="A1094" s="1"/>
      <c r="B1094" s="1"/>
      <c r="C1094" s="1"/>
      <c r="D1094" s="1"/>
      <c r="E1094" s="1"/>
      <c r="F1094" s="1"/>
    </row>
    <row r="1095" spans="1:6" ht="12.75">
      <c r="A1095" s="1"/>
      <c r="B1095" s="1"/>
      <c r="C1095" s="1"/>
      <c r="D1095" s="1"/>
      <c r="E1095" s="1"/>
      <c r="F1095" s="1"/>
    </row>
    <row r="1096" spans="1:6" ht="12.75">
      <c r="A1096" s="1"/>
      <c r="B1096" s="1"/>
      <c r="C1096" s="1"/>
      <c r="D1096" s="1"/>
      <c r="E1096" s="1"/>
      <c r="F1096" s="1"/>
    </row>
    <row r="1097" spans="1:6" ht="12.75">
      <c r="A1097" s="1"/>
      <c r="B1097" s="1"/>
      <c r="C1097" s="1"/>
      <c r="D1097" s="1"/>
      <c r="E1097" s="1"/>
      <c r="F1097" s="1"/>
    </row>
    <row r="1098" spans="1:6" ht="12.75">
      <c r="A1098" s="1"/>
      <c r="B1098" s="1"/>
      <c r="C1098" s="1"/>
      <c r="D1098" s="1"/>
      <c r="E1098" s="1"/>
      <c r="F1098" s="1"/>
    </row>
    <row r="1099" spans="1:6" ht="12.75">
      <c r="A1099" s="1"/>
      <c r="B1099" s="1"/>
      <c r="C1099" s="1"/>
      <c r="D1099" s="1"/>
      <c r="E1099" s="1"/>
      <c r="F1099" s="1"/>
    </row>
    <row r="1100" spans="1:6" ht="12.75">
      <c r="A1100" s="1"/>
      <c r="B1100" s="1"/>
      <c r="C1100" s="1"/>
      <c r="D1100" s="1"/>
      <c r="E1100" s="1"/>
      <c r="F1100" s="1"/>
    </row>
    <row r="1101" spans="1:6" ht="12.75">
      <c r="A1101" s="1"/>
      <c r="B1101" s="1"/>
      <c r="C1101" s="1"/>
      <c r="D1101" s="1"/>
      <c r="E1101" s="1"/>
      <c r="F1101" s="1"/>
    </row>
    <row r="1102" spans="1:6" ht="12.75">
      <c r="A1102" s="1"/>
      <c r="B1102" s="1"/>
      <c r="C1102" s="1"/>
      <c r="D1102" s="1"/>
      <c r="E1102" s="1"/>
      <c r="F1102" s="1"/>
    </row>
    <row r="1103" spans="1:6" ht="12.75">
      <c r="A1103" s="1"/>
      <c r="B1103" s="1"/>
      <c r="C1103" s="1"/>
      <c r="D1103" s="1"/>
      <c r="E1103" s="1"/>
      <c r="F1103" s="1"/>
    </row>
    <row r="1104" spans="1:6" ht="12.75">
      <c r="A1104" s="1"/>
      <c r="B1104" s="1"/>
      <c r="C1104" s="1"/>
      <c r="D1104" s="1"/>
      <c r="E1104" s="1"/>
      <c r="F1104" s="1"/>
    </row>
    <row r="1105" spans="1:6" ht="12.75">
      <c r="A1105" s="1"/>
      <c r="B1105" s="1"/>
      <c r="C1105" s="1"/>
      <c r="D1105" s="1"/>
      <c r="E1105" s="1"/>
      <c r="F1105" s="1"/>
    </row>
    <row r="1106" spans="1:6" ht="12.75">
      <c r="A1106" s="1"/>
      <c r="B1106" s="1"/>
      <c r="C1106" s="1"/>
      <c r="D1106" s="1"/>
      <c r="E1106" s="1"/>
      <c r="F1106" s="1"/>
    </row>
    <row r="1107" spans="1:6" ht="12.75">
      <c r="A1107" s="1"/>
      <c r="B1107" s="1"/>
      <c r="C1107" s="1"/>
      <c r="D1107" s="1"/>
      <c r="E1107" s="1"/>
      <c r="F1107" s="1"/>
    </row>
    <row r="1108" spans="1:6" ht="12.75">
      <c r="A1108" s="1"/>
      <c r="B1108" s="1"/>
      <c r="C1108" s="1"/>
      <c r="D1108" s="1"/>
      <c r="E1108" s="1"/>
      <c r="F1108" s="1"/>
    </row>
    <row r="1109" spans="1:6" ht="12.75">
      <c r="A1109" s="1"/>
      <c r="B1109" s="1"/>
      <c r="C1109" s="1"/>
      <c r="D1109" s="1"/>
      <c r="E1109" s="1"/>
      <c r="F1109" s="1"/>
    </row>
    <row r="1110" spans="1:6" ht="12.75">
      <c r="A1110" s="1"/>
      <c r="B1110" s="1"/>
      <c r="C1110" s="1"/>
      <c r="D1110" s="1"/>
      <c r="E1110" s="1"/>
      <c r="F1110" s="1"/>
    </row>
    <row r="1111" spans="1:6" ht="12.75">
      <c r="A1111" s="1"/>
      <c r="B1111" s="1"/>
      <c r="C1111" s="1"/>
      <c r="D1111" s="1"/>
      <c r="E1111" s="1"/>
      <c r="F1111" s="1"/>
    </row>
    <row r="1112" spans="1:6" ht="12.75">
      <c r="A1112" s="1"/>
      <c r="B1112" s="1"/>
      <c r="C1112" s="1"/>
      <c r="D1112" s="1"/>
      <c r="E1112" s="1"/>
      <c r="F1112" s="1"/>
    </row>
    <row r="1113" spans="1:6" ht="12.75">
      <c r="A1113" s="1"/>
      <c r="B1113" s="1"/>
      <c r="C1113" s="1"/>
      <c r="D1113" s="1"/>
      <c r="E1113" s="1"/>
      <c r="F1113" s="1"/>
    </row>
    <row r="1114" spans="1:6" ht="12.75">
      <c r="A1114" s="1"/>
      <c r="B1114" s="1"/>
      <c r="C1114" s="1"/>
      <c r="D1114" s="1"/>
      <c r="E1114" s="1"/>
      <c r="F1114" s="1"/>
    </row>
    <row r="1115" spans="1:6" ht="12.75">
      <c r="A1115" s="1"/>
      <c r="B1115" s="1"/>
      <c r="C1115" s="1"/>
      <c r="D1115" s="1"/>
      <c r="E1115" s="1"/>
      <c r="F1115" s="1"/>
    </row>
    <row r="1116" spans="1:6" ht="12.75">
      <c r="A1116" s="1"/>
      <c r="B1116" s="1"/>
      <c r="C1116" s="1"/>
      <c r="D1116" s="1"/>
      <c r="E1116" s="1"/>
      <c r="F1116" s="1"/>
    </row>
    <row r="1117" spans="1:6" ht="12.75">
      <c r="A1117" s="1"/>
      <c r="B1117" s="1"/>
      <c r="C1117" s="1"/>
      <c r="D1117" s="1"/>
      <c r="E1117" s="1"/>
      <c r="F1117" s="1"/>
    </row>
    <row r="1118" spans="1:6" ht="12.75">
      <c r="A1118" s="1"/>
      <c r="B1118" s="1"/>
      <c r="C1118" s="1"/>
      <c r="D1118" s="1"/>
      <c r="E1118" s="1"/>
      <c r="F1118" s="1"/>
    </row>
    <row r="1119" spans="1:6" ht="12.75">
      <c r="A1119" s="1"/>
      <c r="B1119" s="1"/>
      <c r="C1119" s="1"/>
      <c r="D1119" s="1"/>
      <c r="E1119" s="1"/>
      <c r="F1119" s="1"/>
    </row>
    <row r="1120" spans="1:6" ht="12.75">
      <c r="A1120" s="1"/>
      <c r="B1120" s="1"/>
      <c r="C1120" s="1"/>
      <c r="D1120" s="1"/>
      <c r="E1120" s="1"/>
      <c r="F1120" s="1"/>
    </row>
    <row r="1121" spans="1:6" ht="12.75">
      <c r="A1121" s="1"/>
      <c r="B1121" s="1"/>
      <c r="C1121" s="1"/>
      <c r="D1121" s="1"/>
      <c r="E1121" s="1"/>
      <c r="F1121" s="1"/>
    </row>
    <row r="1122" spans="1:6" ht="12.75">
      <c r="A1122" s="1"/>
      <c r="B1122" s="1"/>
      <c r="C1122" s="1"/>
      <c r="D1122" s="1"/>
      <c r="E1122" s="1"/>
      <c r="F1122" s="1"/>
    </row>
    <row r="1123" spans="1:6" ht="12.75">
      <c r="A1123" s="1"/>
      <c r="B1123" s="1"/>
      <c r="C1123" s="1"/>
      <c r="D1123" s="1"/>
      <c r="E1123" s="1"/>
      <c r="F1123" s="1"/>
    </row>
    <row r="1124" spans="1:6" ht="12.75">
      <c r="A1124" s="1"/>
      <c r="B1124" s="1"/>
      <c r="C1124" s="1"/>
      <c r="D1124" s="1"/>
      <c r="E1124" s="1"/>
      <c r="F1124" s="1"/>
    </row>
    <row r="1125" spans="1:6" ht="12.75">
      <c r="A1125" s="1"/>
      <c r="B1125" s="1"/>
      <c r="C1125" s="1"/>
      <c r="D1125" s="1"/>
      <c r="E1125" s="1"/>
      <c r="F1125" s="1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6" ht="12.75">
      <c r="A1128" s="1"/>
      <c r="B1128" s="1"/>
      <c r="C1128" s="1"/>
      <c r="D1128" s="1"/>
      <c r="E1128" s="1"/>
      <c r="F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"/>
      <c r="C1131" s="1"/>
      <c r="D1131" s="1"/>
      <c r="E1131" s="1"/>
      <c r="F1131" s="1"/>
    </row>
    <row r="1132" spans="1:6" ht="12.75">
      <c r="A1132" s="1"/>
      <c r="B1132" s="1"/>
      <c r="C1132" s="1"/>
      <c r="D1132" s="1"/>
      <c r="E1132" s="1"/>
      <c r="F1132" s="1"/>
    </row>
    <row r="1133" spans="1:6" ht="12.75">
      <c r="A1133" s="1"/>
      <c r="B1133" s="1"/>
      <c r="C1133" s="1"/>
      <c r="D1133" s="1"/>
      <c r="E1133" s="1"/>
      <c r="F1133" s="1"/>
    </row>
    <row r="1134" spans="1:6" ht="12.75">
      <c r="A1134" s="1"/>
      <c r="B1134" s="1"/>
      <c r="C1134" s="1"/>
      <c r="D1134" s="1"/>
      <c r="E1134" s="1"/>
      <c r="F1134" s="1"/>
    </row>
    <row r="1135" spans="1:6" ht="12.75">
      <c r="A1135" s="1"/>
      <c r="B1135" s="1"/>
      <c r="C1135" s="1"/>
      <c r="D1135" s="1"/>
      <c r="E1135" s="1"/>
      <c r="F1135" s="1"/>
    </row>
    <row r="1136" spans="1:6" ht="12.75">
      <c r="A1136" s="1"/>
      <c r="B1136" s="1"/>
      <c r="C1136" s="1"/>
      <c r="D1136" s="1"/>
      <c r="E1136" s="1"/>
      <c r="F1136" s="1"/>
    </row>
    <row r="1137" spans="1:6" ht="12.75">
      <c r="A1137" s="1"/>
      <c r="B1137" s="1"/>
      <c r="C1137" s="1"/>
      <c r="D1137" s="1"/>
      <c r="E1137" s="1"/>
      <c r="F1137" s="1"/>
    </row>
    <row r="1138" spans="1:6" ht="12.75">
      <c r="A1138" s="1"/>
      <c r="B1138" s="1"/>
      <c r="C1138" s="1"/>
      <c r="D1138" s="1"/>
      <c r="E1138" s="1"/>
      <c r="F1138" s="1"/>
    </row>
    <row r="1139" spans="1:6" ht="12.75">
      <c r="A1139" s="1"/>
      <c r="B1139" s="1"/>
      <c r="C1139" s="1"/>
      <c r="D1139" s="1"/>
      <c r="E1139" s="1"/>
      <c r="F1139" s="1"/>
    </row>
    <row r="1140" spans="1:6" ht="12.75">
      <c r="A1140" s="1"/>
      <c r="B1140" s="1"/>
      <c r="C1140" s="1"/>
      <c r="D1140" s="1"/>
      <c r="E1140" s="1"/>
      <c r="F1140" s="1"/>
    </row>
    <row r="1141" spans="1:6" ht="12.75">
      <c r="A1141" s="1"/>
      <c r="B1141" s="1"/>
      <c r="C1141" s="1"/>
      <c r="D1141" s="1"/>
      <c r="E1141" s="1"/>
      <c r="F1141" s="1"/>
    </row>
    <row r="1142" spans="1:6" ht="12.75">
      <c r="A1142" s="1"/>
      <c r="B1142" s="1"/>
      <c r="C1142" s="1"/>
      <c r="D1142" s="1"/>
      <c r="E1142" s="1"/>
      <c r="F1142" s="1"/>
    </row>
    <row r="1143" spans="1:6" ht="12.75">
      <c r="A1143" s="1"/>
      <c r="B1143" s="1"/>
      <c r="C1143" s="1"/>
      <c r="D1143" s="1"/>
      <c r="E1143" s="1"/>
      <c r="F1143" s="1"/>
    </row>
    <row r="1144" spans="1:6" ht="12.75">
      <c r="A1144" s="1"/>
      <c r="B1144" s="1"/>
      <c r="C1144" s="1"/>
      <c r="D1144" s="1"/>
      <c r="E1144" s="1"/>
      <c r="F1144" s="1"/>
    </row>
    <row r="1145" spans="1:6" ht="12.75">
      <c r="A1145" s="1"/>
      <c r="B1145" s="1"/>
      <c r="C1145" s="1"/>
      <c r="D1145" s="1"/>
      <c r="E1145" s="1"/>
      <c r="F1145" s="1"/>
    </row>
    <row r="1146" spans="1:6" ht="12.75">
      <c r="A1146" s="1"/>
      <c r="B1146" s="1"/>
      <c r="C1146" s="1"/>
      <c r="D1146" s="1"/>
      <c r="E1146" s="1"/>
      <c r="F1146" s="1"/>
    </row>
    <row r="1147" spans="1:6" ht="12.75">
      <c r="A1147" s="1"/>
      <c r="B1147" s="1"/>
      <c r="C1147" s="1"/>
      <c r="D1147" s="1"/>
      <c r="E1147" s="1"/>
      <c r="F1147" s="1"/>
    </row>
    <row r="1148" spans="1:6" ht="12.75">
      <c r="A1148" s="1"/>
      <c r="B1148" s="1"/>
      <c r="C1148" s="1"/>
      <c r="D1148" s="1"/>
      <c r="E1148" s="1"/>
      <c r="F1148" s="1"/>
    </row>
    <row r="1149" spans="1:6" ht="12.75">
      <c r="A1149" s="1"/>
      <c r="B1149" s="1"/>
      <c r="C1149" s="1"/>
      <c r="D1149" s="1"/>
      <c r="E1149" s="1"/>
      <c r="F1149" s="1"/>
    </row>
    <row r="1150" spans="1:6" ht="12.75">
      <c r="A1150" s="1"/>
      <c r="B1150" s="1"/>
      <c r="C1150" s="1"/>
      <c r="D1150" s="1"/>
      <c r="E1150" s="1"/>
      <c r="F1150" s="1"/>
    </row>
    <row r="1151" spans="1:6" ht="12.75">
      <c r="A1151" s="1"/>
      <c r="B1151" s="1"/>
      <c r="C1151" s="1"/>
      <c r="D1151" s="1"/>
      <c r="E1151" s="1"/>
      <c r="F1151" s="1"/>
    </row>
    <row r="1152" spans="1:6" ht="12.75">
      <c r="A1152" s="1"/>
      <c r="B1152" s="1"/>
      <c r="C1152" s="1"/>
      <c r="D1152" s="1"/>
      <c r="E1152" s="1"/>
      <c r="F1152" s="1"/>
    </row>
    <row r="1153" spans="1:6" ht="12.75">
      <c r="A1153" s="1"/>
      <c r="B1153" s="1"/>
      <c r="C1153" s="1"/>
      <c r="D1153" s="1"/>
      <c r="E1153" s="1"/>
      <c r="F1153" s="1"/>
    </row>
    <row r="1154" spans="1:6" ht="12.75">
      <c r="A1154" s="1"/>
      <c r="B1154" s="1"/>
      <c r="C1154" s="1"/>
      <c r="D1154" s="1"/>
      <c r="E1154" s="1"/>
      <c r="F1154" s="1"/>
    </row>
    <row r="1155" spans="1:6" ht="12.75">
      <c r="A1155" s="1"/>
      <c r="B1155" s="1"/>
      <c r="C1155" s="1"/>
      <c r="D1155" s="1"/>
      <c r="E1155" s="1"/>
      <c r="F1155" s="1"/>
    </row>
    <row r="1156" spans="1:6" ht="12.75">
      <c r="A1156" s="1"/>
      <c r="B1156" s="1"/>
      <c r="C1156" s="1"/>
      <c r="D1156" s="1"/>
      <c r="E1156" s="1"/>
      <c r="F1156" s="1"/>
    </row>
    <row r="1157" spans="1:6" ht="12.75">
      <c r="A1157" s="1"/>
      <c r="B1157" s="1"/>
      <c r="C1157" s="1"/>
      <c r="D1157" s="1"/>
      <c r="E1157" s="1"/>
      <c r="F1157" s="1"/>
    </row>
    <row r="1158" spans="1:6" ht="12.75">
      <c r="A1158" s="1"/>
      <c r="B1158" s="1"/>
      <c r="C1158" s="1"/>
      <c r="D1158" s="1"/>
      <c r="E1158" s="1"/>
      <c r="F1158" s="1"/>
    </row>
    <row r="1159" spans="1:6" ht="12.75">
      <c r="A1159" s="1"/>
      <c r="B1159" s="1"/>
      <c r="C1159" s="1"/>
      <c r="D1159" s="1"/>
      <c r="E1159" s="1"/>
      <c r="F1159" s="1"/>
    </row>
    <row r="1160" spans="1:6" ht="12.75">
      <c r="A1160" s="1"/>
      <c r="B1160" s="1"/>
      <c r="C1160" s="1"/>
      <c r="D1160" s="1"/>
      <c r="E1160" s="1"/>
      <c r="F1160" s="1"/>
    </row>
    <row r="1161" spans="1:6" ht="12.75">
      <c r="A1161" s="1"/>
      <c r="B1161" s="1"/>
      <c r="C1161" s="1"/>
      <c r="D1161" s="1"/>
      <c r="E1161" s="1"/>
      <c r="F1161" s="1"/>
    </row>
    <row r="1162" spans="1:6" ht="12.75">
      <c r="A1162" s="1"/>
      <c r="B1162" s="1"/>
      <c r="C1162" s="1"/>
      <c r="D1162" s="1"/>
      <c r="E1162" s="1"/>
      <c r="F1162" s="1"/>
    </row>
    <row r="1163" spans="1:6" ht="12.75">
      <c r="A1163" s="1"/>
      <c r="B1163" s="1"/>
      <c r="C1163" s="1"/>
      <c r="D1163" s="1"/>
      <c r="E1163" s="1"/>
      <c r="F1163" s="1"/>
    </row>
    <row r="1164" spans="1:6" ht="12.75">
      <c r="A1164" s="1"/>
      <c r="B1164" s="1"/>
      <c r="C1164" s="1"/>
      <c r="D1164" s="1"/>
      <c r="E1164" s="1"/>
      <c r="F1164" s="1"/>
    </row>
    <row r="1165" spans="1:6" ht="12.75">
      <c r="A1165" s="1"/>
      <c r="B1165" s="1"/>
      <c r="C1165" s="1"/>
      <c r="D1165" s="1"/>
      <c r="E1165" s="1"/>
      <c r="F1165" s="1"/>
    </row>
    <row r="1166" spans="1:6" ht="12.75">
      <c r="A1166" s="1"/>
      <c r="B1166" s="1"/>
      <c r="C1166" s="1"/>
      <c r="D1166" s="1"/>
      <c r="E1166" s="1"/>
      <c r="F1166" s="1"/>
    </row>
    <row r="1167" spans="1:6" ht="12.75">
      <c r="A1167" s="1"/>
      <c r="B1167" s="1"/>
      <c r="C1167" s="1"/>
      <c r="D1167" s="1"/>
      <c r="E1167" s="1"/>
      <c r="F1167" s="1"/>
    </row>
    <row r="1168" spans="1:6" ht="12.75">
      <c r="A1168" s="1"/>
      <c r="B1168" s="1"/>
      <c r="C1168" s="1"/>
      <c r="D1168" s="1"/>
      <c r="E1168" s="1"/>
      <c r="F1168" s="1"/>
    </row>
    <row r="1169" spans="1:6" ht="12.75">
      <c r="A1169" s="1"/>
      <c r="B1169" s="1"/>
      <c r="C1169" s="1"/>
      <c r="D1169" s="1"/>
      <c r="E1169" s="1"/>
      <c r="F1169" s="1"/>
    </row>
    <row r="1170" spans="1:6" ht="12.75">
      <c r="A1170" s="1"/>
      <c r="B1170" s="1"/>
      <c r="C1170" s="1"/>
      <c r="D1170" s="1"/>
      <c r="E1170" s="1"/>
      <c r="F1170" s="1"/>
    </row>
    <row r="1171" spans="1:6" ht="12.75">
      <c r="A1171" s="1"/>
      <c r="B1171" s="1"/>
      <c r="C1171" s="1"/>
      <c r="D1171" s="1"/>
      <c r="E1171" s="1"/>
      <c r="F1171" s="1"/>
    </row>
    <row r="1172" spans="1:6" ht="12.75">
      <c r="A1172" s="1"/>
      <c r="B1172" s="1"/>
      <c r="C1172" s="1"/>
      <c r="D1172" s="1"/>
      <c r="E1172" s="1"/>
      <c r="F1172" s="1"/>
    </row>
    <row r="1173" spans="1:6" ht="12.75">
      <c r="A1173" s="1"/>
      <c r="B1173" s="1"/>
      <c r="C1173" s="1"/>
      <c r="D1173" s="1"/>
      <c r="E1173" s="1"/>
      <c r="F1173" s="1"/>
    </row>
    <row r="1174" spans="1:6" ht="12.75">
      <c r="A1174" s="1"/>
      <c r="B1174" s="1"/>
      <c r="C1174" s="1"/>
      <c r="D1174" s="1"/>
      <c r="E1174" s="1"/>
      <c r="F1174" s="1"/>
    </row>
    <row r="1175" spans="1:6" ht="12.75">
      <c r="A1175" s="1"/>
      <c r="B1175" s="1"/>
      <c r="C1175" s="1"/>
      <c r="D1175" s="1"/>
      <c r="E1175" s="1"/>
      <c r="F1175" s="1"/>
    </row>
    <row r="1176" spans="1:6" ht="12.75">
      <c r="A1176" s="1"/>
      <c r="B1176" s="1"/>
      <c r="C1176" s="1"/>
      <c r="D1176" s="1"/>
      <c r="E1176" s="1"/>
      <c r="F1176" s="1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6" ht="12.75">
      <c r="A1179" s="1"/>
      <c r="B1179" s="1"/>
      <c r="C1179" s="1"/>
      <c r="D1179" s="1"/>
      <c r="E1179" s="1"/>
      <c r="F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"/>
      <c r="C1182" s="1"/>
      <c r="D1182" s="1"/>
      <c r="E1182" s="1"/>
      <c r="F1182" s="1"/>
    </row>
    <row r="1183" spans="1:6" ht="12.75">
      <c r="A1183" s="1"/>
      <c r="B1183" s="1"/>
      <c r="C1183" s="1"/>
      <c r="D1183" s="1"/>
      <c r="E1183" s="1"/>
      <c r="F1183" s="1"/>
    </row>
    <row r="1184" spans="1:6" ht="12.75">
      <c r="A1184" s="1"/>
      <c r="B1184" s="1"/>
      <c r="C1184" s="1"/>
      <c r="D1184" s="1"/>
      <c r="E1184" s="1"/>
      <c r="F1184" s="1"/>
    </row>
    <row r="1185" spans="1:6" ht="12.75">
      <c r="A1185" s="1"/>
      <c r="B1185" s="1"/>
      <c r="C1185" s="1"/>
      <c r="D1185" s="1"/>
      <c r="E1185" s="1"/>
      <c r="F1185" s="1"/>
    </row>
    <row r="1186" spans="1:6" ht="12.75">
      <c r="A1186" s="1"/>
      <c r="B1186" s="1"/>
      <c r="C1186" s="1"/>
      <c r="D1186" s="1"/>
      <c r="E1186" s="1"/>
      <c r="F1186" s="1"/>
    </row>
    <row r="1187" spans="1:6" ht="12.75">
      <c r="A1187" s="1"/>
      <c r="B1187" s="1"/>
      <c r="C1187" s="1"/>
      <c r="D1187" s="1"/>
      <c r="E1187" s="1"/>
      <c r="F1187" s="1"/>
    </row>
    <row r="1188" spans="1:6" ht="12.75">
      <c r="A1188" s="1"/>
      <c r="B1188" s="1"/>
      <c r="C1188" s="1"/>
      <c r="D1188" s="1"/>
      <c r="E1188" s="1"/>
      <c r="F1188" s="1"/>
    </row>
    <row r="1189" spans="1:6" ht="12.75">
      <c r="A1189" s="1"/>
      <c r="B1189" s="1"/>
      <c r="C1189" s="1"/>
      <c r="D1189" s="1"/>
      <c r="E1189" s="1"/>
      <c r="F1189" s="1"/>
    </row>
    <row r="1190" spans="1:6" ht="12.75">
      <c r="A1190" s="1"/>
      <c r="B1190" s="1"/>
      <c r="C1190" s="1"/>
      <c r="D1190" s="1"/>
      <c r="E1190" s="1"/>
      <c r="F1190" s="1"/>
    </row>
    <row r="1191" spans="1:6" ht="12.75">
      <c r="A1191" s="1"/>
      <c r="B1191" s="1"/>
      <c r="C1191" s="1"/>
      <c r="D1191" s="1"/>
      <c r="E1191" s="1"/>
      <c r="F1191" s="1"/>
    </row>
    <row r="1192" spans="1:6" ht="12.75">
      <c r="A1192" s="1"/>
      <c r="B1192" s="1"/>
      <c r="C1192" s="1"/>
      <c r="D1192" s="1"/>
      <c r="E1192" s="1"/>
      <c r="F1192" s="1"/>
    </row>
    <row r="1193" spans="1:6" ht="12.75">
      <c r="A1193" s="1"/>
      <c r="B1193" s="1"/>
      <c r="C1193" s="1"/>
      <c r="D1193" s="1"/>
      <c r="E1193" s="1"/>
      <c r="F1193" s="1"/>
    </row>
    <row r="1194" spans="1:6" ht="12.75">
      <c r="A1194" s="1"/>
      <c r="B1194" s="1"/>
      <c r="C1194" s="1"/>
      <c r="D1194" s="1"/>
      <c r="E1194" s="1"/>
      <c r="F1194" s="1"/>
    </row>
    <row r="1195" spans="1:6" ht="12.75">
      <c r="A1195" s="1"/>
      <c r="B1195" s="1"/>
      <c r="C1195" s="1"/>
      <c r="D1195" s="1"/>
      <c r="E1195" s="1"/>
      <c r="F1195" s="1"/>
    </row>
    <row r="1196" spans="1:6" ht="12.75">
      <c r="A1196" s="1"/>
      <c r="B1196" s="1"/>
      <c r="C1196" s="1"/>
      <c r="D1196" s="1"/>
      <c r="E1196" s="1"/>
      <c r="F1196" s="1"/>
    </row>
    <row r="1197" spans="1:6" ht="12.75">
      <c r="A1197" s="1"/>
      <c r="B1197" s="1"/>
      <c r="C1197" s="1"/>
      <c r="D1197" s="1"/>
      <c r="E1197" s="1"/>
      <c r="F1197" s="1"/>
    </row>
    <row r="1198" spans="1:6" ht="12.75">
      <c r="A1198" s="1"/>
      <c r="B1198" s="1"/>
      <c r="C1198" s="1"/>
      <c r="D1198" s="1"/>
      <c r="E1198" s="1"/>
      <c r="F1198" s="1"/>
    </row>
    <row r="1199" spans="1:6" ht="12.75">
      <c r="A1199" s="1"/>
      <c r="B1199" s="1"/>
      <c r="C1199" s="1"/>
      <c r="D1199" s="1"/>
      <c r="E1199" s="1"/>
      <c r="F1199" s="1"/>
    </row>
    <row r="1200" spans="1:6" ht="12.75">
      <c r="A1200" s="1"/>
      <c r="B1200" s="1"/>
      <c r="C1200" s="1"/>
      <c r="D1200" s="1"/>
      <c r="E1200" s="1"/>
      <c r="F1200" s="1"/>
    </row>
    <row r="1201" spans="1:6" ht="12.75">
      <c r="A1201" s="1"/>
      <c r="B1201" s="1"/>
      <c r="C1201" s="1"/>
      <c r="D1201" s="1"/>
      <c r="E1201" s="1"/>
      <c r="F1201" s="1"/>
    </row>
    <row r="1202" spans="1:6" ht="12.75">
      <c r="A1202" s="1"/>
      <c r="B1202" s="1"/>
      <c r="C1202" s="1"/>
      <c r="D1202" s="1"/>
      <c r="E1202" s="1"/>
      <c r="F1202" s="1"/>
    </row>
    <row r="1203" spans="1:6" ht="12.75">
      <c r="A1203" s="1"/>
      <c r="B1203" s="1"/>
      <c r="C1203" s="1"/>
      <c r="D1203" s="1"/>
      <c r="E1203" s="1"/>
      <c r="F1203" s="1"/>
    </row>
    <row r="1204" spans="1:6" ht="12.75">
      <c r="A1204" s="1"/>
      <c r="B1204" s="1"/>
      <c r="C1204" s="1"/>
      <c r="D1204" s="1"/>
      <c r="E1204" s="1"/>
      <c r="F1204" s="1"/>
    </row>
    <row r="1205" spans="1:6" ht="12.75">
      <c r="A1205" s="1"/>
      <c r="B1205" s="1"/>
      <c r="C1205" s="1"/>
      <c r="D1205" s="1"/>
      <c r="E1205" s="1"/>
      <c r="F1205" s="1"/>
    </row>
    <row r="1206" spans="1:6" ht="12.75">
      <c r="A1206" s="1"/>
      <c r="B1206" s="1"/>
      <c r="C1206" s="1"/>
      <c r="D1206" s="1"/>
      <c r="E1206" s="1"/>
      <c r="F1206" s="1"/>
    </row>
    <row r="1207" spans="1:6" ht="12.75">
      <c r="A1207" s="1"/>
      <c r="B1207" s="1"/>
      <c r="C1207" s="1"/>
      <c r="D1207" s="1"/>
      <c r="E1207" s="1"/>
      <c r="F1207" s="1"/>
    </row>
    <row r="1208" spans="1:6" ht="12.75">
      <c r="A1208" s="1"/>
      <c r="B1208" s="1"/>
      <c r="C1208" s="1"/>
      <c r="D1208" s="1"/>
      <c r="E1208" s="1"/>
      <c r="F1208" s="1"/>
    </row>
    <row r="1209" spans="1:6" ht="12.75">
      <c r="A1209" s="1"/>
      <c r="B1209" s="1"/>
      <c r="C1209" s="1"/>
      <c r="D1209" s="1"/>
      <c r="E1209" s="1"/>
      <c r="F1209" s="1"/>
    </row>
    <row r="1210" spans="1:6" ht="12.75">
      <c r="A1210" s="1"/>
      <c r="B1210" s="1"/>
      <c r="C1210" s="1"/>
      <c r="D1210" s="1"/>
      <c r="E1210" s="1"/>
      <c r="F1210" s="1"/>
    </row>
    <row r="1211" spans="1:6" ht="12.75">
      <c r="A1211" s="1"/>
      <c r="B1211" s="1"/>
      <c r="C1211" s="1"/>
      <c r="D1211" s="1"/>
      <c r="E1211" s="1"/>
      <c r="F1211" s="1"/>
    </row>
    <row r="1212" spans="1:6" ht="12.75">
      <c r="A1212" s="1"/>
      <c r="B1212" s="1"/>
      <c r="C1212" s="1"/>
      <c r="D1212" s="1"/>
      <c r="E1212" s="1"/>
      <c r="F1212" s="1"/>
    </row>
    <row r="1213" spans="1:6" ht="12.75">
      <c r="A1213" s="1"/>
      <c r="B1213" s="1"/>
      <c r="C1213" s="1"/>
      <c r="D1213" s="1"/>
      <c r="E1213" s="1"/>
      <c r="F1213" s="1"/>
    </row>
    <row r="1214" spans="1:6" ht="12.75">
      <c r="A1214" s="1"/>
      <c r="B1214" s="1"/>
      <c r="C1214" s="1"/>
      <c r="D1214" s="1"/>
      <c r="E1214" s="1"/>
      <c r="F1214" s="1"/>
    </row>
    <row r="1215" spans="1:6" ht="12.75">
      <c r="A1215" s="1"/>
      <c r="B1215" s="1"/>
      <c r="C1215" s="1"/>
      <c r="D1215" s="1"/>
      <c r="E1215" s="1"/>
      <c r="F1215" s="1"/>
    </row>
    <row r="1216" spans="1:6" ht="12.75">
      <c r="A1216" s="1"/>
      <c r="B1216" s="1"/>
      <c r="C1216" s="1"/>
      <c r="D1216" s="1"/>
      <c r="E1216" s="1"/>
      <c r="F1216" s="1"/>
    </row>
    <row r="1217" spans="1:6" ht="12.75">
      <c r="A1217" s="1"/>
      <c r="B1217" s="1"/>
      <c r="C1217" s="1"/>
      <c r="D1217" s="1"/>
      <c r="E1217" s="1"/>
      <c r="F1217" s="1"/>
    </row>
    <row r="1218" spans="1:6" ht="12.75">
      <c r="A1218" s="1"/>
      <c r="B1218" s="1"/>
      <c r="C1218" s="1"/>
      <c r="D1218" s="1"/>
      <c r="E1218" s="1"/>
      <c r="F1218" s="1"/>
    </row>
    <row r="1219" spans="1:6" ht="12.75">
      <c r="A1219" s="1"/>
      <c r="B1219" s="1"/>
      <c r="C1219" s="1"/>
      <c r="D1219" s="1"/>
      <c r="E1219" s="1"/>
      <c r="F1219" s="1"/>
    </row>
    <row r="1220" spans="1:6" ht="12.75">
      <c r="A1220" s="1"/>
      <c r="B1220" s="1"/>
      <c r="C1220" s="1"/>
      <c r="D1220" s="1"/>
      <c r="E1220" s="1"/>
      <c r="F1220" s="1"/>
    </row>
    <row r="1221" spans="1:6" ht="12.75">
      <c r="A1221" s="1"/>
      <c r="B1221" s="1"/>
      <c r="C1221" s="1"/>
      <c r="D1221" s="1"/>
      <c r="E1221" s="1"/>
      <c r="F1221" s="1"/>
    </row>
    <row r="1222" spans="1:6" ht="12.75">
      <c r="A1222" s="1"/>
      <c r="B1222" s="1"/>
      <c r="C1222" s="1"/>
      <c r="D1222" s="1"/>
      <c r="E1222" s="1"/>
      <c r="F1222" s="1"/>
    </row>
    <row r="1223" spans="1:6" ht="12.75">
      <c r="A1223" s="1"/>
      <c r="B1223" s="1"/>
      <c r="C1223" s="1"/>
      <c r="D1223" s="1"/>
      <c r="E1223" s="1"/>
      <c r="F1223" s="1"/>
    </row>
    <row r="1224" spans="1:6" ht="12.75">
      <c r="A1224" s="1"/>
      <c r="B1224" s="1"/>
      <c r="C1224" s="1"/>
      <c r="D1224" s="1"/>
      <c r="E1224" s="1"/>
      <c r="F1224" s="1"/>
    </row>
    <row r="1225" spans="1:6" ht="12.75">
      <c r="A1225" s="1"/>
      <c r="B1225" s="1"/>
      <c r="C1225" s="1"/>
      <c r="D1225" s="1"/>
      <c r="E1225" s="1"/>
      <c r="F1225" s="1"/>
    </row>
    <row r="1226" spans="1:6" ht="12.75">
      <c r="A1226" s="1"/>
      <c r="B1226" s="1"/>
      <c r="C1226" s="1"/>
      <c r="D1226" s="1"/>
      <c r="E1226" s="1"/>
      <c r="F1226" s="1"/>
    </row>
    <row r="1227" spans="1:6" ht="12.75">
      <c r="A1227" s="1"/>
      <c r="B1227" s="1"/>
      <c r="C1227" s="1"/>
      <c r="D1227" s="1"/>
      <c r="E1227" s="1"/>
      <c r="F1227" s="1"/>
    </row>
    <row r="1228" spans="1:6" ht="12.75">
      <c r="A1228" s="1"/>
      <c r="B1228" s="1"/>
      <c r="C1228" s="1"/>
      <c r="D1228" s="1"/>
      <c r="E1228" s="1"/>
      <c r="F1228" s="1"/>
    </row>
    <row r="1229" spans="1:6" ht="12.75">
      <c r="A1229" s="1"/>
      <c r="B1229" s="1"/>
      <c r="C1229" s="1"/>
      <c r="D1229" s="1"/>
      <c r="E1229" s="1"/>
      <c r="F1229" s="1"/>
    </row>
    <row r="1230" spans="1:6" ht="12.75">
      <c r="A1230" s="1"/>
      <c r="B1230" s="1"/>
      <c r="C1230" s="1"/>
      <c r="D1230" s="1"/>
      <c r="E1230" s="1"/>
      <c r="F1230" s="1"/>
    </row>
    <row r="1231" spans="1:6" ht="12.75">
      <c r="A1231" s="1"/>
      <c r="B1231" s="1"/>
      <c r="C1231" s="1"/>
      <c r="D1231" s="1"/>
      <c r="E1231" s="1"/>
      <c r="F1231" s="1"/>
    </row>
    <row r="1232" spans="1:6" ht="12.75">
      <c r="A1232" s="1"/>
      <c r="B1232" s="1"/>
      <c r="C1232" s="1"/>
      <c r="D1232" s="1"/>
      <c r="E1232" s="1"/>
      <c r="F1232" s="1"/>
    </row>
    <row r="1233" spans="1:6" ht="12.75">
      <c r="A1233" s="1"/>
      <c r="B1233" s="1"/>
      <c r="C1233" s="1"/>
      <c r="D1233" s="1"/>
      <c r="E1233" s="1"/>
      <c r="F1233" s="1"/>
    </row>
    <row r="1234" spans="1:6" ht="12.75">
      <c r="A1234" s="1"/>
      <c r="B1234" s="1"/>
      <c r="C1234" s="1"/>
      <c r="D1234" s="1"/>
      <c r="E1234" s="1"/>
      <c r="F1234" s="1"/>
    </row>
    <row r="1235" spans="1:6" ht="12.75">
      <c r="A1235" s="1"/>
      <c r="B1235" s="1"/>
      <c r="C1235" s="1"/>
      <c r="D1235" s="1"/>
      <c r="E1235" s="1"/>
      <c r="F1235" s="1"/>
    </row>
    <row r="1236" spans="1:6" ht="12.75">
      <c r="A1236" s="1"/>
      <c r="B1236" s="1"/>
      <c r="C1236" s="1"/>
      <c r="D1236" s="1"/>
      <c r="E1236" s="1"/>
      <c r="F1236" s="1"/>
    </row>
    <row r="1237" spans="1:6" ht="12.75">
      <c r="A1237" s="1"/>
      <c r="B1237" s="1"/>
      <c r="C1237" s="1"/>
      <c r="D1237" s="1"/>
      <c r="E1237" s="1"/>
      <c r="F1237" s="1"/>
    </row>
    <row r="1238" spans="1:6" ht="12.75">
      <c r="A1238" s="1"/>
      <c r="B1238" s="1"/>
      <c r="C1238" s="1"/>
      <c r="D1238" s="1"/>
      <c r="E1238" s="1"/>
      <c r="F1238" s="1"/>
    </row>
    <row r="1239" spans="1:6" ht="12.75">
      <c r="A1239" s="1"/>
      <c r="B1239" s="1"/>
      <c r="C1239" s="1"/>
      <c r="D1239" s="1"/>
      <c r="E1239" s="1"/>
      <c r="F1239" s="1"/>
    </row>
    <row r="1240" spans="1:6" ht="12.75">
      <c r="A1240" s="1"/>
      <c r="B1240" s="1"/>
      <c r="C1240" s="1"/>
      <c r="D1240" s="1"/>
      <c r="E1240" s="1"/>
      <c r="F1240" s="1"/>
    </row>
    <row r="1241" spans="1:6" ht="12.75">
      <c r="A1241" s="1"/>
      <c r="B1241" s="1"/>
      <c r="C1241" s="1"/>
      <c r="D1241" s="1"/>
      <c r="E1241" s="1"/>
      <c r="F1241" s="1"/>
    </row>
    <row r="1242" spans="1:6" ht="12.75">
      <c r="A1242" s="1"/>
      <c r="B1242" s="1"/>
      <c r="C1242" s="1"/>
      <c r="D1242" s="1"/>
      <c r="E1242" s="1"/>
      <c r="F1242" s="1"/>
    </row>
    <row r="1243" spans="1:6" ht="12.75">
      <c r="A1243" s="1"/>
      <c r="B1243" s="1"/>
      <c r="C1243" s="1"/>
      <c r="D1243" s="1"/>
      <c r="E1243" s="1"/>
      <c r="F1243" s="1"/>
    </row>
    <row r="1244" spans="1:6" ht="12.75">
      <c r="A1244" s="1"/>
      <c r="B1244" s="1"/>
      <c r="C1244" s="1"/>
      <c r="D1244" s="1"/>
      <c r="E1244" s="1"/>
      <c r="F1244" s="1"/>
    </row>
    <row r="1245" spans="1:6" ht="12.75">
      <c r="A1245" s="1"/>
      <c r="B1245" s="1"/>
      <c r="C1245" s="1"/>
      <c r="D1245" s="1"/>
      <c r="E1245" s="1"/>
      <c r="F1245" s="1"/>
    </row>
    <row r="1246" spans="1:6" ht="12.75">
      <c r="A1246" s="1"/>
      <c r="B1246" s="1"/>
      <c r="C1246" s="1"/>
      <c r="D1246" s="1"/>
      <c r="E1246" s="1"/>
      <c r="F1246" s="1"/>
    </row>
    <row r="1247" spans="1:6" ht="12.75">
      <c r="A1247" s="1"/>
      <c r="B1247" s="1"/>
      <c r="C1247" s="1"/>
      <c r="D1247" s="1"/>
      <c r="E1247" s="1"/>
      <c r="F1247" s="1"/>
    </row>
    <row r="1248" spans="1:6" ht="12.75">
      <c r="A1248" s="1"/>
      <c r="B1248" s="1"/>
      <c r="C1248" s="1"/>
      <c r="D1248" s="1"/>
      <c r="E1248" s="1"/>
      <c r="F1248" s="1"/>
    </row>
    <row r="1249" spans="1:6" ht="12.75">
      <c r="A1249" s="1"/>
      <c r="B1249" s="1"/>
      <c r="C1249" s="1"/>
      <c r="D1249" s="1"/>
      <c r="E1249" s="1"/>
      <c r="F1249" s="1"/>
    </row>
    <row r="1250" spans="1:6" ht="12.75">
      <c r="A1250" s="1"/>
      <c r="B1250" s="1"/>
      <c r="C1250" s="1"/>
      <c r="D1250" s="1"/>
      <c r="E1250" s="1"/>
      <c r="F1250" s="1"/>
    </row>
    <row r="1251" spans="1:6" ht="12.75">
      <c r="A1251" s="1"/>
      <c r="B1251" s="1"/>
      <c r="C1251" s="1"/>
      <c r="D1251" s="1"/>
      <c r="E1251" s="1"/>
      <c r="F1251" s="1"/>
    </row>
    <row r="1252" spans="1:6" ht="12.75">
      <c r="A1252" s="1"/>
      <c r="B1252" s="1"/>
      <c r="C1252" s="1"/>
      <c r="D1252" s="1"/>
      <c r="E1252" s="1"/>
      <c r="F1252" s="1"/>
    </row>
    <row r="1253" spans="1:6" ht="12.75">
      <c r="A1253" s="1"/>
      <c r="B1253" s="1"/>
      <c r="C1253" s="1"/>
      <c r="D1253" s="1"/>
      <c r="E1253" s="1"/>
      <c r="F1253" s="1"/>
    </row>
    <row r="1254" spans="1:6" ht="12.75">
      <c r="A1254" s="1"/>
      <c r="B1254" s="1"/>
      <c r="C1254" s="1"/>
      <c r="D1254" s="1"/>
      <c r="E1254" s="1"/>
      <c r="F1254" s="1"/>
    </row>
    <row r="1255" spans="1:6" ht="12.75">
      <c r="A1255" s="1"/>
      <c r="B1255" s="1"/>
      <c r="C1255" s="1"/>
      <c r="D1255" s="1"/>
      <c r="E1255" s="1"/>
      <c r="F1255" s="1"/>
    </row>
    <row r="1256" spans="1:6" ht="12.75">
      <c r="A1256" s="1"/>
      <c r="B1256" s="1"/>
      <c r="C1256" s="1"/>
      <c r="D1256" s="1"/>
      <c r="E1256" s="1"/>
      <c r="F1256" s="1"/>
    </row>
    <row r="1257" spans="1:6" ht="12.75">
      <c r="A1257" s="1"/>
      <c r="B1257" s="1"/>
      <c r="C1257" s="1"/>
      <c r="D1257" s="1"/>
      <c r="E1257" s="1"/>
      <c r="F1257" s="1"/>
    </row>
    <row r="1258" spans="1:6" ht="12.75">
      <c r="A1258" s="1"/>
      <c r="B1258" s="1"/>
      <c r="C1258" s="1"/>
      <c r="D1258" s="1"/>
      <c r="E1258" s="1"/>
      <c r="F1258" s="1"/>
    </row>
    <row r="1259" spans="1:6" ht="12.75">
      <c r="A1259" s="1"/>
      <c r="B1259" s="1"/>
      <c r="C1259" s="1"/>
      <c r="D1259" s="1"/>
      <c r="E1259" s="1"/>
      <c r="F1259" s="1"/>
    </row>
    <row r="1260" spans="1:6" ht="12.75">
      <c r="A1260" s="1"/>
      <c r="B1260" s="1"/>
      <c r="C1260" s="1"/>
      <c r="D1260" s="1"/>
      <c r="E1260" s="1"/>
      <c r="F1260" s="1"/>
    </row>
    <row r="1261" spans="1:6" ht="12.75">
      <c r="A1261" s="1"/>
      <c r="B1261" s="1"/>
      <c r="C1261" s="1"/>
      <c r="D1261" s="1"/>
      <c r="E1261" s="1"/>
      <c r="F1261" s="1"/>
    </row>
    <row r="1262" spans="1:6" ht="12.75">
      <c r="A1262" s="1"/>
      <c r="B1262" s="1"/>
      <c r="C1262" s="1"/>
      <c r="D1262" s="1"/>
      <c r="E1262" s="1"/>
      <c r="F1262" s="1"/>
    </row>
    <row r="1263" spans="1:6" ht="12.75">
      <c r="A1263" s="1"/>
      <c r="B1263" s="1"/>
      <c r="C1263" s="1"/>
      <c r="D1263" s="1"/>
      <c r="E1263" s="1"/>
      <c r="F1263" s="1"/>
    </row>
    <row r="1264" spans="1:6" ht="12.75">
      <c r="A1264" s="1"/>
      <c r="B1264" s="1"/>
      <c r="C1264" s="1"/>
      <c r="D1264" s="1"/>
      <c r="E1264" s="1"/>
      <c r="F1264" s="1"/>
    </row>
    <row r="1265" spans="1:6" ht="12.75">
      <c r="A1265" s="1"/>
      <c r="B1265" s="1"/>
      <c r="C1265" s="1"/>
      <c r="D1265" s="1"/>
      <c r="E1265" s="1"/>
      <c r="F1265" s="1"/>
    </row>
    <row r="1266" spans="1:6" ht="12.75">
      <c r="A1266" s="1"/>
      <c r="B1266" s="1"/>
      <c r="C1266" s="1"/>
      <c r="D1266" s="1"/>
      <c r="E1266" s="1"/>
      <c r="F1266" s="1"/>
    </row>
    <row r="1267" spans="1:6" ht="12.75">
      <c r="A1267" s="1"/>
      <c r="B1267" s="1"/>
      <c r="C1267" s="1"/>
      <c r="D1267" s="1"/>
      <c r="E1267" s="1"/>
      <c r="F1267" s="1"/>
    </row>
    <row r="1268" spans="1:6" ht="12.75">
      <c r="A1268" s="1"/>
      <c r="B1268" s="1"/>
      <c r="C1268" s="1"/>
      <c r="D1268" s="1"/>
      <c r="E1268" s="1"/>
      <c r="F1268" s="1"/>
    </row>
    <row r="1269" spans="1:6" ht="12.75">
      <c r="A1269" s="1"/>
      <c r="B1269" s="1"/>
      <c r="C1269" s="1"/>
      <c r="D1269" s="1"/>
      <c r="E1269" s="1"/>
      <c r="F1269" s="1"/>
    </row>
    <row r="1270" spans="1:6" ht="12.75">
      <c r="A1270" s="1"/>
      <c r="B1270" s="1"/>
      <c r="C1270" s="1"/>
      <c r="D1270" s="1"/>
      <c r="E1270" s="1"/>
      <c r="F1270" s="1"/>
    </row>
    <row r="1271" spans="1:6" ht="12.75">
      <c r="A1271" s="1"/>
      <c r="B1271" s="1"/>
      <c r="C1271" s="1"/>
      <c r="D1271" s="1"/>
      <c r="E1271" s="1"/>
      <c r="F1271" s="1"/>
    </row>
    <row r="1272" spans="1:6" ht="12.75">
      <c r="A1272" s="1"/>
      <c r="B1272" s="1"/>
      <c r="C1272" s="1"/>
      <c r="D1272" s="1"/>
      <c r="E1272" s="1"/>
      <c r="F1272" s="1"/>
    </row>
    <row r="1273" spans="1:6" ht="12.75">
      <c r="A1273" s="1"/>
      <c r="B1273" s="1"/>
      <c r="C1273" s="1"/>
      <c r="D1273" s="1"/>
      <c r="E1273" s="1"/>
      <c r="F1273" s="1"/>
    </row>
    <row r="1274" spans="1:6" ht="12.75">
      <c r="A1274" s="1"/>
      <c r="B1274" s="1"/>
      <c r="C1274" s="1"/>
      <c r="D1274" s="1"/>
      <c r="E1274" s="1"/>
      <c r="F1274" s="1"/>
    </row>
    <row r="1275" spans="1:6" ht="12.75">
      <c r="A1275" s="1"/>
      <c r="B1275" s="1"/>
      <c r="C1275" s="1"/>
      <c r="D1275" s="1"/>
      <c r="E1275" s="1"/>
      <c r="F1275" s="1"/>
    </row>
    <row r="1276" spans="1:6" ht="12.75">
      <c r="A1276" s="1"/>
      <c r="B1276" s="1"/>
      <c r="C1276" s="1"/>
      <c r="D1276" s="1"/>
      <c r="E1276" s="1"/>
      <c r="F1276" s="1"/>
    </row>
    <row r="1277" spans="1:6" ht="12.75">
      <c r="A1277" s="1"/>
      <c r="B1277" s="1"/>
      <c r="C1277" s="1"/>
      <c r="D1277" s="1"/>
      <c r="E1277" s="1"/>
      <c r="F1277" s="1"/>
    </row>
    <row r="1278" spans="1:6" ht="12.75">
      <c r="A1278" s="1"/>
      <c r="B1278" s="1"/>
      <c r="C1278" s="1"/>
      <c r="D1278" s="1"/>
      <c r="E1278" s="1"/>
      <c r="F1278" s="1"/>
    </row>
    <row r="1279" spans="1:6" ht="12.75">
      <c r="A1279" s="1"/>
      <c r="B1279" s="1"/>
      <c r="C1279" s="1"/>
      <c r="D1279" s="1"/>
      <c r="E1279" s="1"/>
      <c r="F1279" s="1"/>
    </row>
    <row r="1280" spans="1:6" ht="12.75">
      <c r="A1280" s="1"/>
      <c r="B1280" s="1"/>
      <c r="C1280" s="1"/>
      <c r="D1280" s="1"/>
      <c r="E1280" s="1"/>
      <c r="F1280" s="1"/>
    </row>
    <row r="1281" spans="1:6" ht="12.75">
      <c r="A1281" s="1"/>
      <c r="B1281" s="1"/>
      <c r="C1281" s="1"/>
      <c r="D1281" s="1"/>
      <c r="E1281" s="1"/>
      <c r="F1281" s="1"/>
    </row>
    <row r="1282" spans="1:6" ht="12.75">
      <c r="A1282" s="1"/>
      <c r="B1282" s="1"/>
      <c r="C1282" s="1"/>
      <c r="D1282" s="1"/>
      <c r="E1282" s="1"/>
      <c r="F1282" s="1"/>
    </row>
    <row r="1283" spans="1:6" ht="12.75">
      <c r="A1283" s="1"/>
      <c r="B1283" s="1"/>
      <c r="C1283" s="1"/>
      <c r="D1283" s="1"/>
      <c r="E1283" s="1"/>
      <c r="F1283" s="1"/>
    </row>
    <row r="1284" spans="1:6" ht="12.75">
      <c r="A1284" s="1"/>
      <c r="B1284" s="1"/>
      <c r="C1284" s="1"/>
      <c r="D1284" s="1"/>
      <c r="E1284" s="1"/>
      <c r="F1284" s="1"/>
    </row>
    <row r="1285" spans="1:6" ht="12.75">
      <c r="A1285" s="1"/>
      <c r="B1285" s="1"/>
      <c r="C1285" s="1"/>
      <c r="D1285" s="1"/>
      <c r="E1285" s="1"/>
      <c r="F1285" s="1"/>
    </row>
    <row r="1286" spans="1:6" ht="12.75">
      <c r="A1286" s="1"/>
      <c r="B1286" s="1"/>
      <c r="C1286" s="1"/>
      <c r="D1286" s="1"/>
      <c r="E1286" s="1"/>
      <c r="F1286" s="1"/>
    </row>
    <row r="1287" spans="1:6" ht="12.75">
      <c r="A1287" s="1"/>
      <c r="B1287" s="1"/>
      <c r="C1287" s="1"/>
      <c r="D1287" s="1"/>
      <c r="E1287" s="1"/>
      <c r="F1287" s="1"/>
    </row>
    <row r="1288" spans="1:6" ht="12.75">
      <c r="A1288" s="1"/>
      <c r="B1288" s="1"/>
      <c r="C1288" s="1"/>
      <c r="D1288" s="1"/>
      <c r="E1288" s="1"/>
      <c r="F1288" s="1"/>
    </row>
    <row r="1289" spans="1:6" ht="12.75">
      <c r="A1289" s="1"/>
      <c r="B1289" s="1"/>
      <c r="C1289" s="1"/>
      <c r="D1289" s="1"/>
      <c r="E1289" s="1"/>
      <c r="F1289" s="1"/>
    </row>
    <row r="1290" spans="1:6" ht="12.75">
      <c r="A1290" s="1"/>
      <c r="B1290" s="1"/>
      <c r="C1290" s="1"/>
      <c r="D1290" s="1"/>
      <c r="E1290" s="1"/>
      <c r="F1290" s="1"/>
    </row>
    <row r="1291" spans="1:6" ht="12.75">
      <c r="A1291" s="1"/>
      <c r="B1291" s="1"/>
      <c r="C1291" s="1"/>
      <c r="D1291" s="1"/>
      <c r="E1291" s="1"/>
      <c r="F1291" s="1"/>
    </row>
    <row r="1292" spans="1:6" ht="12.75">
      <c r="A1292" s="1"/>
      <c r="B1292" s="1"/>
      <c r="C1292" s="1"/>
      <c r="D1292" s="1"/>
      <c r="E1292" s="1"/>
      <c r="F1292" s="1"/>
    </row>
    <row r="1293" spans="1:6" ht="12.75">
      <c r="A1293" s="1"/>
      <c r="B1293" s="1"/>
      <c r="C1293" s="1"/>
      <c r="D1293" s="1"/>
      <c r="E1293" s="1"/>
      <c r="F1293" s="1"/>
    </row>
    <row r="1294" spans="1:6" ht="12.75">
      <c r="A1294" s="1"/>
      <c r="B1294" s="1"/>
      <c r="C1294" s="1"/>
      <c r="D1294" s="1"/>
      <c r="E1294" s="1"/>
      <c r="F1294" s="1"/>
    </row>
    <row r="1295" spans="1:6" ht="12.75">
      <c r="A1295" s="1"/>
      <c r="B1295" s="1"/>
      <c r="C1295" s="1"/>
      <c r="D1295" s="1"/>
      <c r="E1295" s="1"/>
      <c r="F1295" s="1"/>
    </row>
    <row r="1296" spans="1:6" ht="12.75">
      <c r="A1296" s="1"/>
      <c r="B1296" s="1"/>
      <c r="C1296" s="1"/>
      <c r="D1296" s="1"/>
      <c r="E1296" s="1"/>
      <c r="F1296" s="1"/>
    </row>
    <row r="1297" spans="1:6" ht="12.75">
      <c r="A1297" s="1"/>
      <c r="B1297" s="1"/>
      <c r="C1297" s="1"/>
      <c r="D1297" s="1"/>
      <c r="E1297" s="1"/>
      <c r="F1297" s="1"/>
    </row>
    <row r="1298" spans="1:6" ht="12.75">
      <c r="A1298" s="1"/>
      <c r="B1298" s="1"/>
      <c r="C1298" s="1"/>
      <c r="D1298" s="1"/>
      <c r="E1298" s="1"/>
      <c r="F1298" s="1"/>
    </row>
    <row r="1299" spans="1:6" ht="12.75">
      <c r="A1299" s="1"/>
      <c r="B1299" s="1"/>
      <c r="C1299" s="1"/>
      <c r="D1299" s="1"/>
      <c r="E1299" s="1"/>
      <c r="F1299" s="1"/>
    </row>
    <row r="1300" spans="1:6" ht="12.75">
      <c r="A1300" s="1"/>
      <c r="B1300" s="1"/>
      <c r="C1300" s="1"/>
      <c r="D1300" s="1"/>
      <c r="E1300" s="1"/>
      <c r="F1300" s="1"/>
    </row>
    <row r="1301" spans="1:6" ht="12.75">
      <c r="A1301" s="1"/>
      <c r="B1301" s="1"/>
      <c r="C1301" s="1"/>
      <c r="D1301" s="1"/>
      <c r="E1301" s="1"/>
      <c r="F1301" s="1"/>
    </row>
    <row r="1302" spans="1:6" ht="12.75">
      <c r="A1302" s="1"/>
      <c r="B1302" s="1"/>
      <c r="C1302" s="1"/>
      <c r="D1302" s="1"/>
      <c r="E1302" s="1"/>
      <c r="F1302" s="1"/>
    </row>
    <row r="1303" spans="1:6" ht="12.75">
      <c r="A1303" s="1"/>
      <c r="B1303" s="1"/>
      <c r="C1303" s="1"/>
      <c r="D1303" s="1"/>
      <c r="E1303" s="1"/>
      <c r="F1303" s="1"/>
    </row>
    <row r="1304" spans="1:6" ht="12.75">
      <c r="A1304" s="1"/>
      <c r="B1304" s="1"/>
      <c r="C1304" s="1"/>
      <c r="D1304" s="1"/>
      <c r="E1304" s="1"/>
      <c r="F1304" s="1"/>
    </row>
    <row r="1305" spans="1:6" ht="12.75">
      <c r="A1305" s="1"/>
      <c r="B1305" s="1"/>
      <c r="C1305" s="1"/>
      <c r="D1305" s="1"/>
      <c r="E1305" s="1"/>
      <c r="F1305" s="1"/>
    </row>
    <row r="1306" spans="1:6" ht="12.75">
      <c r="A1306" s="1"/>
      <c r="B1306" s="1"/>
      <c r="C1306" s="1"/>
      <c r="D1306" s="1"/>
      <c r="E1306" s="1"/>
      <c r="F1306" s="1"/>
    </row>
    <row r="1307" spans="1:6" ht="12.75">
      <c r="A1307" s="1"/>
      <c r="B1307" s="1"/>
      <c r="C1307" s="1"/>
      <c r="D1307" s="1"/>
      <c r="E1307" s="1"/>
      <c r="F1307" s="1"/>
    </row>
    <row r="1308" spans="1:6" ht="12.75">
      <c r="A1308" s="1"/>
      <c r="B1308" s="1"/>
      <c r="C1308" s="1"/>
      <c r="D1308" s="1"/>
      <c r="E1308" s="1"/>
      <c r="F1308" s="1"/>
    </row>
    <row r="1309" spans="1:6" ht="12.75">
      <c r="A1309" s="1"/>
      <c r="B1309" s="1"/>
      <c r="C1309" s="1"/>
      <c r="D1309" s="1"/>
      <c r="E1309" s="1"/>
      <c r="F1309" s="1"/>
    </row>
    <row r="1310" spans="1:6" ht="12.75">
      <c r="A1310" s="1"/>
      <c r="B1310" s="1"/>
      <c r="C1310" s="1"/>
      <c r="D1310" s="1"/>
      <c r="E1310" s="1"/>
      <c r="F1310" s="1"/>
    </row>
    <row r="1311" spans="1:6" ht="12.75">
      <c r="A1311" s="1"/>
      <c r="B1311" s="1"/>
      <c r="C1311" s="1"/>
      <c r="D1311" s="1"/>
      <c r="E1311" s="1"/>
      <c r="F1311" s="1"/>
    </row>
    <row r="1312" spans="1:6" ht="12.75">
      <c r="A1312" s="1"/>
      <c r="B1312" s="1"/>
      <c r="C1312" s="1"/>
      <c r="D1312" s="1"/>
      <c r="E1312" s="1"/>
      <c r="F1312" s="1"/>
    </row>
    <row r="1313" spans="1:6" ht="12.75">
      <c r="A1313" s="1"/>
      <c r="B1313" s="1"/>
      <c r="C1313" s="1"/>
      <c r="D1313" s="1"/>
      <c r="E1313" s="1"/>
      <c r="F1313" s="1"/>
    </row>
    <row r="1314" spans="1:6" ht="12.75">
      <c r="A1314" s="1"/>
      <c r="B1314" s="1"/>
      <c r="C1314" s="1"/>
      <c r="D1314" s="1"/>
      <c r="E1314" s="1"/>
      <c r="F1314" s="1"/>
    </row>
    <row r="1315" spans="1:6" ht="12.75">
      <c r="A1315" s="1"/>
      <c r="B1315" s="1"/>
      <c r="C1315" s="1"/>
      <c r="D1315" s="1"/>
      <c r="E1315" s="1"/>
      <c r="F1315" s="1"/>
    </row>
    <row r="1316" spans="1:6" ht="12.75">
      <c r="A1316" s="1"/>
      <c r="B1316" s="1"/>
      <c r="C1316" s="1"/>
      <c r="D1316" s="1"/>
      <c r="E1316" s="1"/>
      <c r="F1316" s="1"/>
    </row>
    <row r="1317" spans="1:6" ht="12.75">
      <c r="A1317" s="1"/>
      <c r="C1317" s="1"/>
      <c r="D1317" s="1"/>
      <c r="E1317" s="1"/>
      <c r="F1317" s="1"/>
    </row>
  </sheetData>
  <sheetProtection/>
  <mergeCells count="21">
    <mergeCell ref="A1:F1"/>
    <mergeCell ref="A2:F2"/>
    <mergeCell ref="A3:F3"/>
    <mergeCell ref="A4:F4"/>
    <mergeCell ref="A54:G54"/>
    <mergeCell ref="C7:C9"/>
    <mergeCell ref="A5:F5"/>
    <mergeCell ref="A11:G11"/>
    <mergeCell ref="A7:A9"/>
    <mergeCell ref="F7:F9"/>
    <mergeCell ref="E7:E9"/>
    <mergeCell ref="A102:G102"/>
    <mergeCell ref="A84:G84"/>
    <mergeCell ref="A98:G98"/>
    <mergeCell ref="A94:G94"/>
    <mergeCell ref="B7:B9"/>
    <mergeCell ref="A192:G192"/>
    <mergeCell ref="A182:G182"/>
    <mergeCell ref="A79:G79"/>
    <mergeCell ref="A171:G171"/>
    <mergeCell ref="A178:G178"/>
  </mergeCells>
  <printOptions/>
  <pageMargins left="0.6" right="0.17" top="0.22" bottom="0.22" header="0.19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5"/>
  <sheetViews>
    <sheetView zoomScalePageLayoutView="0" workbookViewId="0" topLeftCell="A166">
      <selection activeCell="B178" sqref="B178"/>
    </sheetView>
  </sheetViews>
  <sheetFormatPr defaultColWidth="9.00390625" defaultRowHeight="12.75"/>
  <cols>
    <col min="1" max="1" width="5.625" style="0" customWidth="1"/>
    <col min="2" max="2" width="44.125" style="0" customWidth="1"/>
    <col min="3" max="3" width="10.125" style="0" customWidth="1"/>
    <col min="5" max="5" width="10.625" style="0" customWidth="1"/>
  </cols>
  <sheetData>
    <row r="1" spans="1:7" ht="18">
      <c r="A1" s="115" t="s">
        <v>18</v>
      </c>
      <c r="B1" s="115"/>
      <c r="C1" s="115"/>
      <c r="D1" s="115"/>
      <c r="E1" s="115"/>
      <c r="F1" s="115"/>
      <c r="G1" s="9"/>
    </row>
    <row r="2" spans="1:7" ht="15">
      <c r="A2" s="102" t="s">
        <v>8</v>
      </c>
      <c r="B2" s="102"/>
      <c r="C2" s="102"/>
      <c r="D2" s="102"/>
      <c r="E2" s="102"/>
      <c r="F2" s="102"/>
      <c r="G2" s="9"/>
    </row>
    <row r="3" spans="1:7" ht="15">
      <c r="A3" s="102" t="s">
        <v>9</v>
      </c>
      <c r="B3" s="102"/>
      <c r="C3" s="102"/>
      <c r="D3" s="102"/>
      <c r="E3" s="102"/>
      <c r="F3" s="102"/>
      <c r="G3" s="9"/>
    </row>
    <row r="4" spans="1:7" ht="15">
      <c r="A4" s="102" t="s">
        <v>53</v>
      </c>
      <c r="B4" s="102"/>
      <c r="C4" s="102"/>
      <c r="D4" s="102"/>
      <c r="E4" s="102"/>
      <c r="F4" s="102"/>
      <c r="G4" s="9"/>
    </row>
    <row r="5" spans="1:7" ht="15">
      <c r="A5" s="102"/>
      <c r="B5" s="102"/>
      <c r="C5" s="102"/>
      <c r="D5" s="102"/>
      <c r="E5" s="102"/>
      <c r="F5" s="102"/>
      <c r="G5" s="9"/>
    </row>
    <row r="6" spans="1:7" ht="15">
      <c r="A6" s="34"/>
      <c r="B6" s="34"/>
      <c r="C6" s="34"/>
      <c r="D6" s="34"/>
      <c r="E6" s="34"/>
      <c r="F6" s="34"/>
      <c r="G6" s="9"/>
    </row>
    <row r="7" spans="1:7" ht="90">
      <c r="A7" s="106" t="s">
        <v>0</v>
      </c>
      <c r="B7" s="106" t="s">
        <v>1</v>
      </c>
      <c r="C7" s="112" t="s">
        <v>2</v>
      </c>
      <c r="D7" s="12" t="s">
        <v>13</v>
      </c>
      <c r="E7" s="112" t="s">
        <v>7</v>
      </c>
      <c r="F7" s="109" t="s">
        <v>5</v>
      </c>
      <c r="G7" s="10" t="s">
        <v>12</v>
      </c>
    </row>
    <row r="8" spans="1:7" ht="15">
      <c r="A8" s="107"/>
      <c r="B8" s="107"/>
      <c r="C8" s="113"/>
      <c r="D8" s="12"/>
      <c r="E8" s="113"/>
      <c r="F8" s="110"/>
      <c r="G8" s="2"/>
    </row>
    <row r="9" spans="1:7" ht="15">
      <c r="A9" s="108"/>
      <c r="B9" s="108"/>
      <c r="C9" s="114"/>
      <c r="D9" s="12"/>
      <c r="E9" s="114"/>
      <c r="F9" s="111"/>
      <c r="G9" s="2"/>
    </row>
    <row r="10" spans="1:7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11">
        <v>8</v>
      </c>
    </row>
    <row r="11" spans="1:7" ht="18">
      <c r="A11" s="103" t="s">
        <v>6</v>
      </c>
      <c r="B11" s="104"/>
      <c r="C11" s="104"/>
      <c r="D11" s="104"/>
      <c r="E11" s="104"/>
      <c r="F11" s="104"/>
      <c r="G11" s="105"/>
    </row>
    <row r="12" spans="1:7" ht="25.5">
      <c r="A12" s="28">
        <v>1</v>
      </c>
      <c r="B12" s="36" t="s">
        <v>60</v>
      </c>
      <c r="C12" s="28" t="s">
        <v>3</v>
      </c>
      <c r="D12" s="28" t="s">
        <v>4</v>
      </c>
      <c r="E12" s="40">
        <v>12.15</v>
      </c>
      <c r="F12" s="40">
        <v>2210</v>
      </c>
      <c r="G12" s="28"/>
    </row>
    <row r="13" spans="1:7" ht="25.5">
      <c r="A13" s="28">
        <v>2</v>
      </c>
      <c r="B13" s="36" t="s">
        <v>61</v>
      </c>
      <c r="C13" s="28" t="s">
        <v>3</v>
      </c>
      <c r="D13" s="28" t="s">
        <v>19</v>
      </c>
      <c r="E13" s="40">
        <v>30</v>
      </c>
      <c r="F13" s="40">
        <v>2210</v>
      </c>
      <c r="G13" s="28"/>
    </row>
    <row r="14" spans="1:7" ht="12.75">
      <c r="A14" s="17"/>
      <c r="B14" s="32" t="s">
        <v>69</v>
      </c>
      <c r="C14" s="17"/>
      <c r="D14" s="17"/>
      <c r="E14" s="69">
        <f>SUM(E12:E13)</f>
        <v>42.15</v>
      </c>
      <c r="F14" s="17"/>
      <c r="G14" s="17"/>
    </row>
    <row r="15" spans="1:7" ht="25.5">
      <c r="A15" s="40">
        <v>3</v>
      </c>
      <c r="B15" s="36" t="s">
        <v>60</v>
      </c>
      <c r="C15" s="29" t="s">
        <v>3</v>
      </c>
      <c r="D15" s="29" t="s">
        <v>24</v>
      </c>
      <c r="E15" s="29">
        <v>2765.148</v>
      </c>
      <c r="F15" s="29">
        <v>2240</v>
      </c>
      <c r="G15" s="29"/>
    </row>
    <row r="16" spans="1:7" ht="51">
      <c r="A16" s="72">
        <v>4</v>
      </c>
      <c r="B16" s="15" t="s">
        <v>57</v>
      </c>
      <c r="C16" s="15" t="s">
        <v>3</v>
      </c>
      <c r="D16" s="31" t="s">
        <v>4</v>
      </c>
      <c r="E16" s="14">
        <v>129.28</v>
      </c>
      <c r="F16" s="14">
        <v>2240</v>
      </c>
      <c r="G16" s="33" t="s">
        <v>40</v>
      </c>
    </row>
    <row r="17" spans="1:7" ht="38.25">
      <c r="A17" s="72">
        <v>5</v>
      </c>
      <c r="B17" s="15" t="s">
        <v>58</v>
      </c>
      <c r="C17" s="15" t="s">
        <v>3</v>
      </c>
      <c r="D17" s="31" t="s">
        <v>4</v>
      </c>
      <c r="E17" s="14">
        <v>49.28</v>
      </c>
      <c r="F17" s="14">
        <v>2240</v>
      </c>
      <c r="G17" s="33" t="s">
        <v>40</v>
      </c>
    </row>
    <row r="18" spans="1:7" ht="38.25" customHeight="1">
      <c r="A18" s="72">
        <v>6</v>
      </c>
      <c r="B18" s="15" t="s">
        <v>59</v>
      </c>
      <c r="C18" s="15" t="s">
        <v>3</v>
      </c>
      <c r="D18" s="31" t="s">
        <v>4</v>
      </c>
      <c r="E18" s="14">
        <v>60.39</v>
      </c>
      <c r="F18" s="14">
        <v>2240</v>
      </c>
      <c r="G18" s="33" t="s">
        <v>40</v>
      </c>
    </row>
    <row r="19" spans="1:7" ht="25.5">
      <c r="A19" s="72">
        <v>7</v>
      </c>
      <c r="B19" s="15" t="s">
        <v>45</v>
      </c>
      <c r="C19" s="15" t="s">
        <v>3</v>
      </c>
      <c r="D19" s="31" t="s">
        <v>21</v>
      </c>
      <c r="E19" s="37">
        <v>81.91</v>
      </c>
      <c r="F19" s="14">
        <v>2240</v>
      </c>
      <c r="G19" s="33"/>
    </row>
    <row r="20" spans="1:7" ht="38.25">
      <c r="A20" s="72">
        <v>8</v>
      </c>
      <c r="B20" s="15" t="s">
        <v>10</v>
      </c>
      <c r="C20" s="15" t="s">
        <v>3</v>
      </c>
      <c r="D20" s="31" t="s">
        <v>20</v>
      </c>
      <c r="E20" s="37">
        <v>90</v>
      </c>
      <c r="F20" s="14">
        <v>2240</v>
      </c>
      <c r="G20" s="33"/>
    </row>
    <row r="21" spans="1:7" ht="25.5">
      <c r="A21" s="72">
        <v>9</v>
      </c>
      <c r="B21" s="13" t="s">
        <v>180</v>
      </c>
      <c r="C21" s="15" t="s">
        <v>3</v>
      </c>
      <c r="D21" s="31" t="s">
        <v>20</v>
      </c>
      <c r="E21" s="37">
        <v>15</v>
      </c>
      <c r="F21" s="14">
        <v>2240</v>
      </c>
      <c r="G21" s="33"/>
    </row>
    <row r="22" spans="1:7" ht="26.25" customHeight="1">
      <c r="A22" s="72">
        <v>10</v>
      </c>
      <c r="B22" s="15" t="s">
        <v>225</v>
      </c>
      <c r="C22" s="15" t="s">
        <v>3</v>
      </c>
      <c r="D22" s="31" t="s">
        <v>20</v>
      </c>
      <c r="E22" s="37">
        <v>40</v>
      </c>
      <c r="F22" s="14">
        <v>2240</v>
      </c>
      <c r="G22" s="33"/>
    </row>
    <row r="23" spans="1:7" ht="25.5">
      <c r="A23" s="72">
        <v>11</v>
      </c>
      <c r="B23" s="15" t="s">
        <v>62</v>
      </c>
      <c r="C23" s="15" t="s">
        <v>3</v>
      </c>
      <c r="D23" s="31" t="s">
        <v>20</v>
      </c>
      <c r="E23" s="37">
        <v>82.76</v>
      </c>
      <c r="F23" s="14">
        <v>2240</v>
      </c>
      <c r="G23" s="33"/>
    </row>
    <row r="24" spans="1:7" ht="37.5" customHeight="1">
      <c r="A24" s="72">
        <v>12</v>
      </c>
      <c r="B24" s="15" t="s">
        <v>182</v>
      </c>
      <c r="C24" s="15" t="s">
        <v>3</v>
      </c>
      <c r="D24" s="31" t="s">
        <v>20</v>
      </c>
      <c r="E24" s="37">
        <v>90</v>
      </c>
      <c r="F24" s="14">
        <v>2240</v>
      </c>
      <c r="G24" s="33"/>
    </row>
    <row r="25" spans="1:7" ht="25.5">
      <c r="A25" s="72">
        <v>13</v>
      </c>
      <c r="B25" s="15" t="s">
        <v>223</v>
      </c>
      <c r="C25" s="15" t="s">
        <v>3</v>
      </c>
      <c r="D25" s="31" t="s">
        <v>20</v>
      </c>
      <c r="E25" s="37">
        <v>45</v>
      </c>
      <c r="F25" s="14">
        <v>2240</v>
      </c>
      <c r="G25" s="33"/>
    </row>
    <row r="26" spans="1:7" ht="25.5">
      <c r="A26" s="72">
        <v>14</v>
      </c>
      <c r="B26" s="15" t="s">
        <v>22</v>
      </c>
      <c r="C26" s="15" t="s">
        <v>3</v>
      </c>
      <c r="D26" s="31" t="s">
        <v>20</v>
      </c>
      <c r="E26" s="37">
        <v>50</v>
      </c>
      <c r="F26" s="14">
        <v>2240</v>
      </c>
      <c r="G26" s="33"/>
    </row>
    <row r="27" spans="1:7" ht="28.5" customHeight="1">
      <c r="A27" s="72">
        <v>15</v>
      </c>
      <c r="B27" s="15" t="s">
        <v>184</v>
      </c>
      <c r="C27" s="15" t="s">
        <v>3</v>
      </c>
      <c r="D27" s="31" t="s">
        <v>20</v>
      </c>
      <c r="E27" s="37">
        <v>30</v>
      </c>
      <c r="F27" s="14">
        <v>2240</v>
      </c>
      <c r="G27" s="33"/>
    </row>
    <row r="28" spans="1:7" ht="38.25">
      <c r="A28" s="72">
        <v>16</v>
      </c>
      <c r="B28" s="15" t="s">
        <v>185</v>
      </c>
      <c r="C28" s="15" t="s">
        <v>3</v>
      </c>
      <c r="D28" s="31" t="s">
        <v>20</v>
      </c>
      <c r="E28" s="37">
        <v>20</v>
      </c>
      <c r="F28" s="14">
        <v>2240</v>
      </c>
      <c r="G28" s="33"/>
    </row>
    <row r="29" spans="1:7" ht="38.25">
      <c r="A29" s="72">
        <v>17</v>
      </c>
      <c r="B29" s="15" t="s">
        <v>186</v>
      </c>
      <c r="C29" s="15" t="s">
        <v>3</v>
      </c>
      <c r="D29" s="31" t="s">
        <v>20</v>
      </c>
      <c r="E29" s="37">
        <v>10</v>
      </c>
      <c r="F29" s="14">
        <v>2240</v>
      </c>
      <c r="G29" s="33"/>
    </row>
    <row r="30" spans="1:7" ht="25.5">
      <c r="A30" s="72">
        <v>18</v>
      </c>
      <c r="B30" s="15" t="s">
        <v>23</v>
      </c>
      <c r="C30" s="15" t="s">
        <v>3</v>
      </c>
      <c r="D30" s="31" t="s">
        <v>20</v>
      </c>
      <c r="E30" s="37">
        <v>3</v>
      </c>
      <c r="F30" s="14">
        <v>2240</v>
      </c>
      <c r="G30" s="33"/>
    </row>
    <row r="31" spans="1:7" ht="25.5">
      <c r="A31" s="72">
        <v>19</v>
      </c>
      <c r="B31" s="15" t="s">
        <v>46</v>
      </c>
      <c r="C31" s="15" t="s">
        <v>3</v>
      </c>
      <c r="D31" s="31" t="s">
        <v>20</v>
      </c>
      <c r="E31" s="37">
        <v>10</v>
      </c>
      <c r="F31" s="14">
        <v>2240</v>
      </c>
      <c r="G31" s="33"/>
    </row>
    <row r="32" spans="1:7" ht="25.5">
      <c r="A32" s="72">
        <v>20</v>
      </c>
      <c r="B32" s="15" t="s">
        <v>47</v>
      </c>
      <c r="C32" s="15" t="s">
        <v>3</v>
      </c>
      <c r="D32" s="31" t="s">
        <v>20</v>
      </c>
      <c r="E32" s="37">
        <v>55</v>
      </c>
      <c r="F32" s="14">
        <v>2240</v>
      </c>
      <c r="G32" s="33"/>
    </row>
    <row r="33" spans="1:7" ht="25.5">
      <c r="A33" s="72">
        <v>21</v>
      </c>
      <c r="B33" s="15" t="s">
        <v>25</v>
      </c>
      <c r="C33" s="15" t="s">
        <v>3</v>
      </c>
      <c r="D33" s="31" t="s">
        <v>20</v>
      </c>
      <c r="E33" s="37">
        <v>15</v>
      </c>
      <c r="F33" s="14">
        <v>2240</v>
      </c>
      <c r="G33" s="33"/>
    </row>
    <row r="34" spans="1:7" ht="25.5">
      <c r="A34" s="72">
        <v>22</v>
      </c>
      <c r="B34" s="15" t="s">
        <v>35</v>
      </c>
      <c r="C34" s="15" t="s">
        <v>3</v>
      </c>
      <c r="D34" s="31" t="s">
        <v>20</v>
      </c>
      <c r="E34" s="38">
        <v>58.709</v>
      </c>
      <c r="F34" s="14">
        <v>2240</v>
      </c>
      <c r="G34" s="33"/>
    </row>
    <row r="35" spans="1:7" ht="54" customHeight="1">
      <c r="A35" s="72">
        <v>23</v>
      </c>
      <c r="B35" s="15" t="s">
        <v>187</v>
      </c>
      <c r="C35" s="15" t="s">
        <v>3</v>
      </c>
      <c r="D35" s="31" t="s">
        <v>20</v>
      </c>
      <c r="E35" s="37">
        <v>95</v>
      </c>
      <c r="F35" s="14">
        <v>2240</v>
      </c>
      <c r="G35" s="33"/>
    </row>
    <row r="36" spans="1:7" ht="25.5">
      <c r="A36" s="72">
        <v>24</v>
      </c>
      <c r="B36" s="15" t="s">
        <v>188</v>
      </c>
      <c r="C36" s="15" t="s">
        <v>3</v>
      </c>
      <c r="D36" s="31" t="s">
        <v>20</v>
      </c>
      <c r="E36" s="37">
        <v>50</v>
      </c>
      <c r="F36" s="14">
        <v>2240</v>
      </c>
      <c r="G36" s="33"/>
    </row>
    <row r="37" spans="1:7" ht="25.5">
      <c r="A37" s="40">
        <v>25</v>
      </c>
      <c r="B37" s="15" t="s">
        <v>64</v>
      </c>
      <c r="C37" s="15" t="s">
        <v>3</v>
      </c>
      <c r="D37" s="31" t="s">
        <v>20</v>
      </c>
      <c r="E37" s="37">
        <v>1</v>
      </c>
      <c r="F37" s="14">
        <v>2240</v>
      </c>
      <c r="G37" s="33"/>
    </row>
    <row r="38" spans="1:7" ht="38.25">
      <c r="A38" s="72">
        <v>26</v>
      </c>
      <c r="B38" s="15" t="s">
        <v>189</v>
      </c>
      <c r="C38" s="15" t="s">
        <v>3</v>
      </c>
      <c r="D38" s="31" t="s">
        <v>19</v>
      </c>
      <c r="E38" s="37">
        <v>47.6</v>
      </c>
      <c r="F38" s="14">
        <v>2240</v>
      </c>
      <c r="G38" s="33"/>
    </row>
    <row r="39" spans="1:7" ht="25.5">
      <c r="A39" s="72">
        <v>27</v>
      </c>
      <c r="B39" s="13" t="s">
        <v>50</v>
      </c>
      <c r="C39" s="15" t="s">
        <v>3</v>
      </c>
      <c r="D39" s="31" t="s">
        <v>21</v>
      </c>
      <c r="E39" s="37">
        <v>99</v>
      </c>
      <c r="F39" s="14">
        <v>2240</v>
      </c>
      <c r="G39" s="33"/>
    </row>
    <row r="40" spans="1:7" ht="12.75">
      <c r="A40" s="23"/>
      <c r="B40" s="24" t="s">
        <v>26</v>
      </c>
      <c r="C40" s="24"/>
      <c r="D40" s="25"/>
      <c r="E40" s="26">
        <f>SUM(E15:E39)</f>
        <v>3993.077</v>
      </c>
      <c r="F40" s="26"/>
      <c r="G40" s="25"/>
    </row>
    <row r="41" spans="1:7" ht="38.25">
      <c r="A41" s="7">
        <v>28</v>
      </c>
      <c r="B41" s="15" t="s">
        <v>190</v>
      </c>
      <c r="C41" s="13" t="s">
        <v>3</v>
      </c>
      <c r="D41" s="13" t="s">
        <v>20</v>
      </c>
      <c r="E41" s="14">
        <v>46.8</v>
      </c>
      <c r="F41" s="14">
        <v>2274</v>
      </c>
      <c r="G41" s="13"/>
    </row>
    <row r="42" spans="1:7" ht="12.75">
      <c r="A42" s="23"/>
      <c r="B42" s="24" t="s">
        <v>27</v>
      </c>
      <c r="C42" s="25"/>
      <c r="D42" s="25"/>
      <c r="E42" s="26">
        <f>SUM(E41)</f>
        <v>46.8</v>
      </c>
      <c r="F42" s="26"/>
      <c r="G42" s="25"/>
    </row>
    <row r="43" spans="1:7" ht="51">
      <c r="A43" s="7">
        <v>29</v>
      </c>
      <c r="B43" s="15" t="s">
        <v>191</v>
      </c>
      <c r="C43" s="13" t="s">
        <v>3</v>
      </c>
      <c r="D43" s="13" t="s">
        <v>20</v>
      </c>
      <c r="E43" s="14">
        <v>1</v>
      </c>
      <c r="F43" s="14">
        <v>2274</v>
      </c>
      <c r="G43" s="13"/>
    </row>
    <row r="44" spans="1:7" ht="12.75">
      <c r="A44" s="23"/>
      <c r="B44" s="24" t="s">
        <v>28</v>
      </c>
      <c r="C44" s="25"/>
      <c r="D44" s="25"/>
      <c r="E44" s="26">
        <f>SUM(E43)</f>
        <v>1</v>
      </c>
      <c r="F44" s="26"/>
      <c r="G44" s="25"/>
    </row>
    <row r="45" spans="1:7" ht="25.5">
      <c r="A45" s="28">
        <v>30</v>
      </c>
      <c r="B45" s="15" t="s">
        <v>60</v>
      </c>
      <c r="C45" s="13" t="s">
        <v>3</v>
      </c>
      <c r="D45" s="13" t="s">
        <v>4</v>
      </c>
      <c r="E45" s="38">
        <v>187.54</v>
      </c>
      <c r="F45" s="14">
        <v>3110</v>
      </c>
      <c r="G45" s="13"/>
    </row>
    <row r="46" spans="1:7" ht="25.5">
      <c r="A46" s="28">
        <v>31</v>
      </c>
      <c r="B46" s="15" t="s">
        <v>60</v>
      </c>
      <c r="C46" s="13" t="s">
        <v>3</v>
      </c>
      <c r="D46" s="13" t="s">
        <v>4</v>
      </c>
      <c r="E46" s="38">
        <v>655.144</v>
      </c>
      <c r="F46" s="14">
        <v>3132</v>
      </c>
      <c r="G46" s="13"/>
    </row>
    <row r="47" spans="1:7" ht="25.5">
      <c r="A47" s="28">
        <v>32</v>
      </c>
      <c r="B47" s="15" t="s">
        <v>65</v>
      </c>
      <c r="C47" s="13" t="s">
        <v>3</v>
      </c>
      <c r="D47" s="13" t="s">
        <v>20</v>
      </c>
      <c r="E47" s="38">
        <v>450</v>
      </c>
      <c r="F47" s="14">
        <v>3132</v>
      </c>
      <c r="G47" s="13"/>
    </row>
    <row r="48" spans="1:7" ht="25.5">
      <c r="A48" s="28">
        <v>33</v>
      </c>
      <c r="B48" s="15" t="s">
        <v>66</v>
      </c>
      <c r="C48" s="13" t="s">
        <v>3</v>
      </c>
      <c r="D48" s="13" t="s">
        <v>20</v>
      </c>
      <c r="E48" s="38">
        <v>1000</v>
      </c>
      <c r="F48" s="14">
        <v>3132</v>
      </c>
      <c r="G48" s="13"/>
    </row>
    <row r="49" spans="1:7" ht="38.25">
      <c r="A49" s="28">
        <v>34</v>
      </c>
      <c r="B49" s="15" t="s">
        <v>67</v>
      </c>
      <c r="C49" s="13" t="s">
        <v>3</v>
      </c>
      <c r="D49" s="13" t="s">
        <v>20</v>
      </c>
      <c r="E49" s="38">
        <v>250</v>
      </c>
      <c r="F49" s="14">
        <v>3132</v>
      </c>
      <c r="G49" s="13"/>
    </row>
    <row r="50" spans="1:7" ht="12.75">
      <c r="A50" s="23"/>
      <c r="B50" s="24" t="s">
        <v>137</v>
      </c>
      <c r="C50" s="25"/>
      <c r="D50" s="25"/>
      <c r="E50" s="39">
        <f>SUM(E45:E49)</f>
        <v>2542.684</v>
      </c>
      <c r="F50" s="26"/>
      <c r="G50" s="25"/>
    </row>
    <row r="51" spans="1:7" ht="15.75">
      <c r="A51" s="71"/>
      <c r="B51" s="63" t="s">
        <v>17</v>
      </c>
      <c r="C51" s="64"/>
      <c r="D51" s="64"/>
      <c r="E51" s="65">
        <f>E40+E44</f>
        <v>3994.077</v>
      </c>
      <c r="F51" s="64"/>
      <c r="G51" s="66"/>
    </row>
    <row r="52" spans="1:7" ht="18">
      <c r="A52" s="99" t="s">
        <v>15</v>
      </c>
      <c r="B52" s="100"/>
      <c r="C52" s="100"/>
      <c r="D52" s="100"/>
      <c r="E52" s="100"/>
      <c r="F52" s="100"/>
      <c r="G52" s="101"/>
    </row>
    <row r="53" spans="1:7" ht="25.5">
      <c r="A53" s="28">
        <v>35</v>
      </c>
      <c r="B53" s="28" t="s">
        <v>60</v>
      </c>
      <c r="C53" s="28" t="s">
        <v>3</v>
      </c>
      <c r="D53" s="28" t="s">
        <v>4</v>
      </c>
      <c r="E53" s="40">
        <v>15.672</v>
      </c>
      <c r="F53" s="28">
        <v>2210</v>
      </c>
      <c r="G53" s="28"/>
    </row>
    <row r="54" spans="1:7" ht="25.5">
      <c r="A54" s="28">
        <v>36</v>
      </c>
      <c r="B54" s="77" t="s">
        <v>192</v>
      </c>
      <c r="C54" s="36" t="s">
        <v>3</v>
      </c>
      <c r="D54" s="36" t="s">
        <v>20</v>
      </c>
      <c r="E54" s="40">
        <v>3.028</v>
      </c>
      <c r="F54" s="40">
        <v>2210</v>
      </c>
      <c r="G54" s="36"/>
    </row>
    <row r="55" spans="1:7" ht="25.5">
      <c r="A55" s="28">
        <v>37</v>
      </c>
      <c r="B55" s="77" t="s">
        <v>193</v>
      </c>
      <c r="C55" s="36" t="s">
        <v>3</v>
      </c>
      <c r="D55" s="36" t="s">
        <v>20</v>
      </c>
      <c r="E55" s="40">
        <v>1.2</v>
      </c>
      <c r="F55" s="40">
        <v>2210</v>
      </c>
      <c r="G55" s="36"/>
    </row>
    <row r="56" spans="1:7" ht="38.25">
      <c r="A56" s="28">
        <v>38</v>
      </c>
      <c r="B56" s="77" t="s">
        <v>194</v>
      </c>
      <c r="C56" s="36" t="s">
        <v>3</v>
      </c>
      <c r="D56" s="36" t="s">
        <v>20</v>
      </c>
      <c r="E56" s="40">
        <v>15</v>
      </c>
      <c r="F56" s="40">
        <v>2210</v>
      </c>
      <c r="G56" s="36"/>
    </row>
    <row r="57" spans="1:7" ht="12.75">
      <c r="A57" s="16"/>
      <c r="B57" s="16" t="s">
        <v>69</v>
      </c>
      <c r="C57" s="16"/>
      <c r="D57" s="16"/>
      <c r="E57" s="16">
        <f>SUM(E53:E56)</f>
        <v>34.9</v>
      </c>
      <c r="F57" s="16"/>
      <c r="G57" s="16"/>
    </row>
    <row r="58" spans="1:7" ht="25.5">
      <c r="A58" s="29">
        <v>39</v>
      </c>
      <c r="B58" s="29" t="s">
        <v>60</v>
      </c>
      <c r="C58" s="29" t="s">
        <v>3</v>
      </c>
      <c r="D58" s="29" t="s">
        <v>4</v>
      </c>
      <c r="E58" s="29">
        <v>4.7</v>
      </c>
      <c r="F58" s="29">
        <v>2240</v>
      </c>
      <c r="G58" s="52"/>
    </row>
    <row r="59" spans="1:7" ht="25.5">
      <c r="A59" s="4">
        <v>40</v>
      </c>
      <c r="B59" s="4" t="s">
        <v>195</v>
      </c>
      <c r="C59" s="4" t="s">
        <v>3</v>
      </c>
      <c r="D59" s="4" t="s">
        <v>20</v>
      </c>
      <c r="E59" s="6">
        <v>9</v>
      </c>
      <c r="F59" s="4">
        <v>2240</v>
      </c>
      <c r="G59" s="4"/>
    </row>
    <row r="60" spans="1:7" ht="25.5">
      <c r="A60" s="29">
        <v>41</v>
      </c>
      <c r="B60" s="4" t="s">
        <v>70</v>
      </c>
      <c r="C60" s="4" t="s">
        <v>3</v>
      </c>
      <c r="D60" s="4" t="s">
        <v>20</v>
      </c>
      <c r="E60" s="6">
        <v>2</v>
      </c>
      <c r="F60" s="4">
        <v>2240</v>
      </c>
      <c r="G60" s="4"/>
    </row>
    <row r="61" spans="1:7" ht="25.5">
      <c r="A61" s="4">
        <v>42</v>
      </c>
      <c r="B61" s="4" t="s">
        <v>71</v>
      </c>
      <c r="C61" s="4" t="s">
        <v>3</v>
      </c>
      <c r="D61" s="4" t="s">
        <v>20</v>
      </c>
      <c r="E61" s="6">
        <v>0.3</v>
      </c>
      <c r="F61" s="4">
        <v>2240</v>
      </c>
      <c r="G61" s="4"/>
    </row>
    <row r="62" spans="1:7" ht="12.75">
      <c r="A62" s="16"/>
      <c r="B62" s="16" t="s">
        <v>29</v>
      </c>
      <c r="C62" s="16"/>
      <c r="D62" s="16"/>
      <c r="E62" s="16">
        <f>SUM(E58:E61)</f>
        <v>16</v>
      </c>
      <c r="F62" s="16"/>
      <c r="G62" s="16"/>
    </row>
    <row r="63" spans="1:7" ht="25.5">
      <c r="A63" s="29">
        <v>43</v>
      </c>
      <c r="B63" s="29" t="s">
        <v>60</v>
      </c>
      <c r="C63" s="29" t="s">
        <v>3</v>
      </c>
      <c r="D63" s="29" t="s">
        <v>4</v>
      </c>
      <c r="E63" s="29">
        <v>8.785</v>
      </c>
      <c r="F63" s="29">
        <v>2271</v>
      </c>
      <c r="G63" s="29"/>
    </row>
    <row r="64" spans="1:7" ht="39.75" customHeight="1">
      <c r="A64" s="29">
        <v>44</v>
      </c>
      <c r="B64" s="6" t="s">
        <v>196</v>
      </c>
      <c r="C64" s="29" t="s">
        <v>3</v>
      </c>
      <c r="D64" s="29" t="s">
        <v>20</v>
      </c>
      <c r="E64" s="29">
        <v>36.015</v>
      </c>
      <c r="F64" s="29">
        <v>2271</v>
      </c>
      <c r="G64" s="29"/>
    </row>
    <row r="65" spans="1:7" ht="12.75">
      <c r="A65" s="16"/>
      <c r="B65" s="16" t="s">
        <v>132</v>
      </c>
      <c r="C65" s="16"/>
      <c r="D65" s="16"/>
      <c r="E65" s="16">
        <f>SUM(E63:E64)</f>
        <v>44.8</v>
      </c>
      <c r="F65" s="16"/>
      <c r="G65" s="16"/>
    </row>
    <row r="66" spans="1:7" ht="25.5">
      <c r="A66" s="29">
        <v>45</v>
      </c>
      <c r="B66" s="29" t="s">
        <v>60</v>
      </c>
      <c r="C66" s="29" t="s">
        <v>3</v>
      </c>
      <c r="D66" s="29" t="s">
        <v>4</v>
      </c>
      <c r="E66" s="29">
        <v>0.049</v>
      </c>
      <c r="F66" s="29">
        <v>2272</v>
      </c>
      <c r="G66" s="29"/>
    </row>
    <row r="67" spans="1:7" ht="25.5">
      <c r="A67" s="4">
        <v>46</v>
      </c>
      <c r="B67" s="6" t="s">
        <v>16</v>
      </c>
      <c r="C67" s="4" t="s">
        <v>3</v>
      </c>
      <c r="D67" s="4" t="s">
        <v>20</v>
      </c>
      <c r="E67" s="6">
        <v>0.951</v>
      </c>
      <c r="F67" s="4">
        <v>2272</v>
      </c>
      <c r="G67" s="4"/>
    </row>
    <row r="68" spans="1:7" ht="12.75">
      <c r="A68" s="16"/>
      <c r="B68" s="16" t="s">
        <v>133</v>
      </c>
      <c r="C68" s="16"/>
      <c r="D68" s="16"/>
      <c r="E68" s="16">
        <f>SUM(E66:E67)</f>
        <v>1</v>
      </c>
      <c r="F68" s="16"/>
      <c r="G68" s="30"/>
    </row>
    <row r="69" spans="1:7" ht="25.5">
      <c r="A69" s="29">
        <v>47</v>
      </c>
      <c r="B69" s="29" t="s">
        <v>134</v>
      </c>
      <c r="C69" s="29" t="s">
        <v>3</v>
      </c>
      <c r="D69" s="29" t="s">
        <v>20</v>
      </c>
      <c r="E69" s="29">
        <v>20</v>
      </c>
      <c r="F69" s="29">
        <v>2273</v>
      </c>
      <c r="G69" s="41"/>
    </row>
    <row r="70" spans="1:7" ht="12.75">
      <c r="A70" s="16"/>
      <c r="B70" s="16" t="s">
        <v>135</v>
      </c>
      <c r="C70" s="16"/>
      <c r="D70" s="16"/>
      <c r="E70" s="16">
        <f>SUM(E69)</f>
        <v>20</v>
      </c>
      <c r="F70" s="16"/>
      <c r="G70" s="30"/>
    </row>
    <row r="71" spans="1:7" ht="38.25">
      <c r="A71" s="29">
        <v>48</v>
      </c>
      <c r="B71" s="78" t="s">
        <v>197</v>
      </c>
      <c r="C71" s="29" t="s">
        <v>3</v>
      </c>
      <c r="D71" s="29" t="s">
        <v>20</v>
      </c>
      <c r="E71" s="29">
        <v>5</v>
      </c>
      <c r="F71" s="29">
        <v>2282</v>
      </c>
      <c r="G71" s="41"/>
    </row>
    <row r="72" spans="1:7" ht="12.75">
      <c r="A72" s="16"/>
      <c r="B72" s="16" t="s">
        <v>72</v>
      </c>
      <c r="C72" s="16"/>
      <c r="D72" s="16"/>
      <c r="E72" s="16">
        <f>SUM(E71)</f>
        <v>5</v>
      </c>
      <c r="F72" s="16"/>
      <c r="G72" s="30"/>
    </row>
    <row r="73" spans="1:7" ht="25.5">
      <c r="A73" s="4">
        <v>49</v>
      </c>
      <c r="B73" s="6" t="s">
        <v>60</v>
      </c>
      <c r="C73" s="4" t="s">
        <v>3</v>
      </c>
      <c r="D73" s="4" t="s">
        <v>4</v>
      </c>
      <c r="E73" s="6">
        <v>5.743</v>
      </c>
      <c r="F73" s="4">
        <v>2800</v>
      </c>
      <c r="G73" s="2"/>
    </row>
    <row r="74" spans="1:7" ht="25.5">
      <c r="A74" s="4">
        <v>50</v>
      </c>
      <c r="B74" s="6" t="s">
        <v>32</v>
      </c>
      <c r="C74" s="4" t="s">
        <v>3</v>
      </c>
      <c r="D74" s="4" t="s">
        <v>20</v>
      </c>
      <c r="E74" s="6">
        <v>2.257</v>
      </c>
      <c r="F74" s="4">
        <v>2800</v>
      </c>
      <c r="G74" s="2"/>
    </row>
    <row r="75" spans="1:7" ht="12.75">
      <c r="A75" s="16"/>
      <c r="B75" s="16" t="s">
        <v>33</v>
      </c>
      <c r="C75" s="16"/>
      <c r="D75" s="16"/>
      <c r="E75" s="16">
        <f>SUM(E73:E74)</f>
        <v>8</v>
      </c>
      <c r="F75" s="16"/>
      <c r="G75" s="30"/>
    </row>
    <row r="76" spans="1:7" ht="15.75">
      <c r="A76" s="71"/>
      <c r="B76" s="63" t="s">
        <v>73</v>
      </c>
      <c r="C76" s="64"/>
      <c r="D76" s="64"/>
      <c r="E76" s="65">
        <f>E57+E62+E65+E68+E72+E75+E69</f>
        <v>129.7</v>
      </c>
      <c r="F76" s="64"/>
      <c r="G76" s="66"/>
    </row>
    <row r="77" spans="1:7" ht="18">
      <c r="A77" s="99" t="s">
        <v>74</v>
      </c>
      <c r="B77" s="100"/>
      <c r="C77" s="100"/>
      <c r="D77" s="100"/>
      <c r="E77" s="100"/>
      <c r="F77" s="100"/>
      <c r="G77" s="101"/>
    </row>
    <row r="78" spans="1:7" ht="25.5">
      <c r="A78" s="28">
        <v>51</v>
      </c>
      <c r="B78" s="28" t="s">
        <v>60</v>
      </c>
      <c r="C78" s="28" t="s">
        <v>3</v>
      </c>
      <c r="D78" s="28" t="s">
        <v>4</v>
      </c>
      <c r="E78" s="40">
        <v>184.2</v>
      </c>
      <c r="F78" s="40">
        <v>2240</v>
      </c>
      <c r="G78" s="28"/>
    </row>
    <row r="79" spans="1:7" ht="25.5">
      <c r="A79" s="28">
        <v>52</v>
      </c>
      <c r="B79" s="36" t="s">
        <v>60</v>
      </c>
      <c r="C79" s="28" t="s">
        <v>3</v>
      </c>
      <c r="D79" s="36" t="s">
        <v>4</v>
      </c>
      <c r="E79" s="40">
        <v>298.14</v>
      </c>
      <c r="F79" s="40">
        <v>2281</v>
      </c>
      <c r="G79" s="28"/>
    </row>
    <row r="80" spans="1:7" ht="25.5">
      <c r="A80" s="4">
        <v>53</v>
      </c>
      <c r="B80" s="4" t="s">
        <v>198</v>
      </c>
      <c r="C80" s="4" t="s">
        <v>3</v>
      </c>
      <c r="D80" s="4" t="s">
        <v>20</v>
      </c>
      <c r="E80" s="4">
        <v>104.8</v>
      </c>
      <c r="F80" s="53">
        <v>2281</v>
      </c>
      <c r="G80" s="42"/>
    </row>
    <row r="81" spans="1:7" ht="15.75">
      <c r="A81" s="58"/>
      <c r="B81" s="60" t="s">
        <v>77</v>
      </c>
      <c r="C81" s="58"/>
      <c r="D81" s="58"/>
      <c r="E81" s="58">
        <f>SUM(E78:E80)</f>
        <v>587.14</v>
      </c>
      <c r="F81" s="58"/>
      <c r="G81" s="61"/>
    </row>
    <row r="82" spans="1:7" ht="18">
      <c r="A82" s="99" t="s">
        <v>75</v>
      </c>
      <c r="B82" s="100"/>
      <c r="C82" s="100"/>
      <c r="D82" s="100"/>
      <c r="E82" s="100"/>
      <c r="F82" s="100"/>
      <c r="G82" s="101"/>
    </row>
    <row r="83" spans="1:7" ht="25.5">
      <c r="A83" s="28">
        <v>54</v>
      </c>
      <c r="B83" s="36" t="s">
        <v>60</v>
      </c>
      <c r="C83" s="28" t="s">
        <v>3</v>
      </c>
      <c r="D83" s="28" t="s">
        <v>4</v>
      </c>
      <c r="E83" s="40">
        <v>45.821</v>
      </c>
      <c r="F83" s="40">
        <v>2210</v>
      </c>
      <c r="G83" s="28"/>
    </row>
    <row r="84" spans="1:7" ht="15.75">
      <c r="A84" s="16"/>
      <c r="B84" s="16" t="s">
        <v>69</v>
      </c>
      <c r="C84" s="16"/>
      <c r="D84" s="16"/>
      <c r="E84" s="16">
        <f>SUM(E83:E83)</f>
        <v>45.821</v>
      </c>
      <c r="F84" s="16"/>
      <c r="G84" s="45"/>
    </row>
    <row r="85" spans="1:7" ht="25.5">
      <c r="A85" s="29">
        <v>54</v>
      </c>
      <c r="B85" s="29" t="s">
        <v>60</v>
      </c>
      <c r="C85" s="29" t="s">
        <v>3</v>
      </c>
      <c r="D85" s="29" t="s">
        <v>4</v>
      </c>
      <c r="E85" s="29">
        <v>12.475</v>
      </c>
      <c r="F85" s="29"/>
      <c r="G85" s="54"/>
    </row>
    <row r="86" spans="1:7" ht="15.75">
      <c r="A86" s="16"/>
      <c r="B86" s="16" t="s">
        <v>29</v>
      </c>
      <c r="C86" s="16"/>
      <c r="D86" s="16"/>
      <c r="E86" s="16">
        <f>SUM(E85:E85)</f>
        <v>12.475</v>
      </c>
      <c r="F86" s="16"/>
      <c r="G86" s="45"/>
    </row>
    <row r="87" spans="1:7" ht="15.75">
      <c r="A87" s="19"/>
      <c r="B87" s="63" t="s">
        <v>136</v>
      </c>
      <c r="C87" s="64"/>
      <c r="D87" s="64"/>
      <c r="E87" s="65">
        <f>E84+E86</f>
        <v>58.296</v>
      </c>
      <c r="F87" s="64"/>
      <c r="G87" s="66"/>
    </row>
    <row r="88" spans="1:7" ht="18">
      <c r="A88" s="99" t="s">
        <v>80</v>
      </c>
      <c r="B88" s="100"/>
      <c r="C88" s="100"/>
      <c r="D88" s="100"/>
      <c r="E88" s="100"/>
      <c r="F88" s="100"/>
      <c r="G88" s="101"/>
    </row>
    <row r="89" spans="1:7" ht="25.5">
      <c r="A89" s="36">
        <v>56</v>
      </c>
      <c r="B89" s="36" t="s">
        <v>60</v>
      </c>
      <c r="C89" s="36" t="s">
        <v>3</v>
      </c>
      <c r="D89" s="36" t="s">
        <v>4</v>
      </c>
      <c r="E89" s="40">
        <v>25</v>
      </c>
      <c r="F89" s="40">
        <v>2240</v>
      </c>
      <c r="G89" s="36"/>
    </row>
    <row r="90" spans="1:7" ht="25.5">
      <c r="A90" s="4">
        <v>57</v>
      </c>
      <c r="B90" s="4" t="s">
        <v>199</v>
      </c>
      <c r="C90" s="4" t="s">
        <v>3</v>
      </c>
      <c r="D90" s="4" t="s">
        <v>81</v>
      </c>
      <c r="E90" s="4">
        <v>25</v>
      </c>
      <c r="F90" s="4">
        <v>2240</v>
      </c>
      <c r="G90" s="44"/>
    </row>
    <row r="91" spans="1:7" ht="15.75">
      <c r="A91" s="67"/>
      <c r="B91" s="58" t="s">
        <v>82</v>
      </c>
      <c r="C91" s="58"/>
      <c r="D91" s="58"/>
      <c r="E91" s="58">
        <f>SUM(E89:E90)</f>
        <v>50</v>
      </c>
      <c r="F91" s="58"/>
      <c r="G91" s="68"/>
    </row>
    <row r="92" spans="1:7" ht="18">
      <c r="A92" s="99" t="s">
        <v>83</v>
      </c>
      <c r="B92" s="100"/>
      <c r="C92" s="100"/>
      <c r="D92" s="100"/>
      <c r="E92" s="100"/>
      <c r="F92" s="100"/>
      <c r="G92" s="101"/>
    </row>
    <row r="93" spans="1:7" ht="25.5">
      <c r="A93" s="4">
        <v>58</v>
      </c>
      <c r="B93" s="4" t="s">
        <v>84</v>
      </c>
      <c r="C93" s="4" t="s">
        <v>3</v>
      </c>
      <c r="D93" s="4" t="s">
        <v>20</v>
      </c>
      <c r="E93" s="4">
        <v>2</v>
      </c>
      <c r="F93" s="4">
        <v>2240</v>
      </c>
      <c r="G93" s="44"/>
    </row>
    <row r="94" spans="1:7" ht="25.5">
      <c r="A94" s="4">
        <v>59</v>
      </c>
      <c r="B94" s="4" t="s">
        <v>200</v>
      </c>
      <c r="C94" s="4" t="s">
        <v>3</v>
      </c>
      <c r="D94" s="4" t="s">
        <v>20</v>
      </c>
      <c r="E94" s="4">
        <v>20</v>
      </c>
      <c r="F94" s="4">
        <v>2800</v>
      </c>
      <c r="G94" s="44"/>
    </row>
    <row r="95" spans="1:7" ht="15.75">
      <c r="A95" s="67"/>
      <c r="B95" s="58" t="s">
        <v>142</v>
      </c>
      <c r="C95" s="58"/>
      <c r="D95" s="58"/>
      <c r="E95" s="58">
        <f>SUM(E93:E94)</f>
        <v>22</v>
      </c>
      <c r="F95" s="58"/>
      <c r="G95" s="68"/>
    </row>
    <row r="96" spans="1:7" ht="18">
      <c r="A96" s="99" t="s">
        <v>85</v>
      </c>
      <c r="B96" s="100"/>
      <c r="C96" s="100"/>
      <c r="D96" s="100"/>
      <c r="E96" s="100"/>
      <c r="F96" s="100"/>
      <c r="G96" s="101"/>
    </row>
    <row r="97" spans="1:7" ht="28.5" customHeight="1">
      <c r="A97" s="28">
        <v>60</v>
      </c>
      <c r="B97" s="55" t="s">
        <v>60</v>
      </c>
      <c r="C97" s="56" t="s">
        <v>3</v>
      </c>
      <c r="D97" s="56" t="s">
        <v>4</v>
      </c>
      <c r="E97" s="57">
        <v>648.96</v>
      </c>
      <c r="F97" s="57">
        <v>3131</v>
      </c>
      <c r="G97" s="28"/>
    </row>
    <row r="98" spans="1:7" ht="38.25">
      <c r="A98" s="4">
        <v>61</v>
      </c>
      <c r="B98" s="46" t="s">
        <v>86</v>
      </c>
      <c r="C98" s="4" t="s">
        <v>3</v>
      </c>
      <c r="D98" s="4" t="s">
        <v>20</v>
      </c>
      <c r="E98" s="6">
        <v>8</v>
      </c>
      <c r="F98" s="4">
        <v>3131</v>
      </c>
      <c r="G98" s="44"/>
    </row>
    <row r="99" spans="1:7" ht="38.25">
      <c r="A99" s="28">
        <v>62</v>
      </c>
      <c r="B99" s="46" t="s">
        <v>87</v>
      </c>
      <c r="C99" s="4" t="s">
        <v>3</v>
      </c>
      <c r="D99" s="4" t="s">
        <v>20</v>
      </c>
      <c r="E99" s="6">
        <v>29</v>
      </c>
      <c r="F99" s="4">
        <v>3131</v>
      </c>
      <c r="G99" s="44"/>
    </row>
    <row r="100" spans="1:7" ht="38.25">
      <c r="A100" s="4">
        <v>63</v>
      </c>
      <c r="B100" s="46" t="s">
        <v>88</v>
      </c>
      <c r="C100" s="4" t="s">
        <v>3</v>
      </c>
      <c r="D100" s="4" t="s">
        <v>20</v>
      </c>
      <c r="E100" s="6">
        <v>11</v>
      </c>
      <c r="F100" s="4">
        <v>3131</v>
      </c>
      <c r="G100" s="44"/>
    </row>
    <row r="101" spans="1:7" ht="38.25">
      <c r="A101" s="28">
        <v>64</v>
      </c>
      <c r="B101" s="46" t="s">
        <v>89</v>
      </c>
      <c r="C101" s="4" t="s">
        <v>3</v>
      </c>
      <c r="D101" s="4" t="s">
        <v>20</v>
      </c>
      <c r="E101" s="6">
        <v>31</v>
      </c>
      <c r="F101" s="4">
        <v>3131</v>
      </c>
      <c r="G101" s="44"/>
    </row>
    <row r="102" spans="1:7" ht="38.25">
      <c r="A102" s="4">
        <v>65</v>
      </c>
      <c r="B102" s="46" t="s">
        <v>90</v>
      </c>
      <c r="C102" s="4" t="s">
        <v>3</v>
      </c>
      <c r="D102" s="4" t="s">
        <v>20</v>
      </c>
      <c r="E102" s="6">
        <v>9</v>
      </c>
      <c r="F102" s="4">
        <v>3131</v>
      </c>
      <c r="G102" s="44"/>
    </row>
    <row r="103" spans="1:7" ht="38.25">
      <c r="A103" s="28">
        <v>66</v>
      </c>
      <c r="B103" s="46" t="s">
        <v>91</v>
      </c>
      <c r="C103" s="4" t="s">
        <v>3</v>
      </c>
      <c r="D103" s="4" t="s">
        <v>20</v>
      </c>
      <c r="E103" s="6">
        <v>11</v>
      </c>
      <c r="F103" s="4">
        <v>3131</v>
      </c>
      <c r="G103" s="44"/>
    </row>
    <row r="104" spans="1:7" ht="38.25">
      <c r="A104" s="4">
        <v>67</v>
      </c>
      <c r="B104" s="46" t="s">
        <v>95</v>
      </c>
      <c r="C104" s="4" t="s">
        <v>3</v>
      </c>
      <c r="D104" s="4" t="s">
        <v>20</v>
      </c>
      <c r="E104" s="6">
        <v>18</v>
      </c>
      <c r="F104" s="4">
        <v>3131</v>
      </c>
      <c r="G104" s="44"/>
    </row>
    <row r="105" spans="1:7" ht="38.25">
      <c r="A105" s="28">
        <v>68</v>
      </c>
      <c r="B105" s="46" t="s">
        <v>92</v>
      </c>
      <c r="C105" s="4" t="s">
        <v>3</v>
      </c>
      <c r="D105" s="4" t="s">
        <v>20</v>
      </c>
      <c r="E105" s="6">
        <v>6</v>
      </c>
      <c r="F105" s="4">
        <v>3131</v>
      </c>
      <c r="G105" s="44"/>
    </row>
    <row r="106" spans="1:7" ht="38.25">
      <c r="A106" s="4">
        <v>69</v>
      </c>
      <c r="B106" s="46" t="s">
        <v>93</v>
      </c>
      <c r="C106" s="4" t="s">
        <v>3</v>
      </c>
      <c r="D106" s="4" t="s">
        <v>20</v>
      </c>
      <c r="E106" s="50">
        <v>47</v>
      </c>
      <c r="F106" s="2">
        <v>3131</v>
      </c>
      <c r="G106" s="42"/>
    </row>
    <row r="107" spans="1:7" ht="38.25">
      <c r="A107" s="28">
        <v>70</v>
      </c>
      <c r="B107" s="46" t="s">
        <v>94</v>
      </c>
      <c r="C107" s="4" t="s">
        <v>3</v>
      </c>
      <c r="D107" s="4" t="s">
        <v>20</v>
      </c>
      <c r="E107" s="50">
        <v>31</v>
      </c>
      <c r="F107" s="2">
        <v>3131</v>
      </c>
      <c r="G107" s="42"/>
    </row>
    <row r="108" spans="1:7" ht="38.25">
      <c r="A108" s="4">
        <v>71</v>
      </c>
      <c r="B108" s="46" t="s">
        <v>164</v>
      </c>
      <c r="C108" s="4" t="s">
        <v>3</v>
      </c>
      <c r="D108" s="4" t="s">
        <v>20</v>
      </c>
      <c r="E108" s="50">
        <v>10</v>
      </c>
      <c r="F108" s="2">
        <v>3131</v>
      </c>
      <c r="G108" s="42"/>
    </row>
    <row r="109" spans="1:7" ht="25.5">
      <c r="A109" s="28">
        <v>72</v>
      </c>
      <c r="B109" s="46" t="s">
        <v>96</v>
      </c>
      <c r="C109" s="4" t="s">
        <v>3</v>
      </c>
      <c r="D109" s="4" t="s">
        <v>20</v>
      </c>
      <c r="E109" s="6">
        <v>19</v>
      </c>
      <c r="F109" s="4">
        <v>3131</v>
      </c>
      <c r="G109" s="42"/>
    </row>
    <row r="110" spans="1:7" ht="25.5">
      <c r="A110" s="4">
        <v>73</v>
      </c>
      <c r="B110" s="46" t="s">
        <v>97</v>
      </c>
      <c r="C110" s="4" t="s">
        <v>3</v>
      </c>
      <c r="D110" s="4" t="s">
        <v>20</v>
      </c>
      <c r="E110" s="6">
        <v>17</v>
      </c>
      <c r="F110" s="4">
        <v>3131</v>
      </c>
      <c r="G110" s="42"/>
    </row>
    <row r="111" spans="1:7" ht="25.5">
      <c r="A111" s="28">
        <v>74</v>
      </c>
      <c r="B111" s="46" t="s">
        <v>98</v>
      </c>
      <c r="C111" s="4" t="s">
        <v>3</v>
      </c>
      <c r="D111" s="4" t="s">
        <v>20</v>
      </c>
      <c r="E111" s="6">
        <v>51</v>
      </c>
      <c r="F111" s="4">
        <v>3131</v>
      </c>
      <c r="G111" s="42"/>
    </row>
    <row r="112" spans="1:7" ht="25.5">
      <c r="A112" s="4">
        <v>75</v>
      </c>
      <c r="B112" s="46" t="s">
        <v>99</v>
      </c>
      <c r="C112" s="4" t="s">
        <v>3</v>
      </c>
      <c r="D112" s="4" t="s">
        <v>20</v>
      </c>
      <c r="E112" s="6">
        <v>7.6</v>
      </c>
      <c r="F112" s="4">
        <v>3131</v>
      </c>
      <c r="G112" s="42"/>
    </row>
    <row r="113" spans="1:7" ht="25.5">
      <c r="A113" s="28">
        <v>76</v>
      </c>
      <c r="B113" s="46" t="s">
        <v>100</v>
      </c>
      <c r="C113" s="4" t="s">
        <v>3</v>
      </c>
      <c r="D113" s="4" t="s">
        <v>20</v>
      </c>
      <c r="E113" s="6">
        <v>8.2</v>
      </c>
      <c r="F113" s="4">
        <v>3131</v>
      </c>
      <c r="G113" s="42"/>
    </row>
    <row r="114" spans="1:7" ht="25.5">
      <c r="A114" s="4">
        <v>77</v>
      </c>
      <c r="B114" s="46" t="s">
        <v>101</v>
      </c>
      <c r="C114" s="4" t="s">
        <v>3</v>
      </c>
      <c r="D114" s="4" t="s">
        <v>20</v>
      </c>
      <c r="E114" s="6">
        <v>6.4</v>
      </c>
      <c r="F114" s="4">
        <v>3131</v>
      </c>
      <c r="G114" s="42"/>
    </row>
    <row r="115" spans="1:7" ht="25.5">
      <c r="A115" s="28">
        <v>78</v>
      </c>
      <c r="B115" s="46" t="s">
        <v>102</v>
      </c>
      <c r="C115" s="4" t="s">
        <v>3</v>
      </c>
      <c r="D115" s="4" t="s">
        <v>20</v>
      </c>
      <c r="E115" s="6">
        <v>12.8</v>
      </c>
      <c r="F115" s="4">
        <v>3131</v>
      </c>
      <c r="G115" s="42"/>
    </row>
    <row r="116" spans="1:7" ht="25.5">
      <c r="A116" s="4">
        <v>79</v>
      </c>
      <c r="B116" s="46" t="s">
        <v>103</v>
      </c>
      <c r="C116" s="4" t="s">
        <v>3</v>
      </c>
      <c r="D116" s="4" t="s">
        <v>20</v>
      </c>
      <c r="E116" s="6">
        <v>8</v>
      </c>
      <c r="F116" s="4">
        <v>3131</v>
      </c>
      <c r="G116" s="42"/>
    </row>
    <row r="117" spans="1:7" ht="25.5">
      <c r="A117" s="28">
        <v>80</v>
      </c>
      <c r="B117" s="46" t="s">
        <v>165</v>
      </c>
      <c r="C117" s="4" t="s">
        <v>3</v>
      </c>
      <c r="D117" s="4" t="s">
        <v>20</v>
      </c>
      <c r="E117" s="6">
        <v>10</v>
      </c>
      <c r="F117" s="4">
        <v>3131</v>
      </c>
      <c r="G117" s="42"/>
    </row>
    <row r="118" spans="1:7" ht="25.5">
      <c r="A118" s="4">
        <v>81</v>
      </c>
      <c r="B118" s="4" t="s">
        <v>104</v>
      </c>
      <c r="C118" s="4" t="s">
        <v>3</v>
      </c>
      <c r="D118" s="4" t="s">
        <v>20</v>
      </c>
      <c r="E118" s="6">
        <v>31</v>
      </c>
      <c r="F118" s="4">
        <v>3131</v>
      </c>
      <c r="G118" s="44"/>
    </row>
    <row r="119" spans="1:7" ht="25.5">
      <c r="A119" s="28">
        <v>82</v>
      </c>
      <c r="B119" s="46" t="s">
        <v>105</v>
      </c>
      <c r="C119" s="4" t="s">
        <v>3</v>
      </c>
      <c r="D119" s="47" t="s">
        <v>20</v>
      </c>
      <c r="E119" s="6">
        <v>38</v>
      </c>
      <c r="F119" s="4">
        <v>3131</v>
      </c>
      <c r="G119" s="44"/>
    </row>
    <row r="120" spans="1:7" ht="25.5">
      <c r="A120" s="4">
        <v>83</v>
      </c>
      <c r="B120" s="46" t="s">
        <v>106</v>
      </c>
      <c r="C120" s="4" t="s">
        <v>3</v>
      </c>
      <c r="D120" s="47" t="s">
        <v>20</v>
      </c>
      <c r="E120" s="6">
        <v>67</v>
      </c>
      <c r="F120" s="4">
        <v>3131</v>
      </c>
      <c r="G120" s="44"/>
    </row>
    <row r="121" spans="1:7" ht="25.5">
      <c r="A121" s="28">
        <v>84</v>
      </c>
      <c r="B121" s="46" t="s">
        <v>107</v>
      </c>
      <c r="C121" s="4" t="s">
        <v>3</v>
      </c>
      <c r="D121" s="47" t="s">
        <v>20</v>
      </c>
      <c r="E121" s="6">
        <v>34</v>
      </c>
      <c r="F121" s="4">
        <v>3131</v>
      </c>
      <c r="G121" s="44"/>
    </row>
    <row r="122" spans="1:7" ht="25.5">
      <c r="A122" s="4">
        <v>85</v>
      </c>
      <c r="B122" s="46" t="s">
        <v>108</v>
      </c>
      <c r="C122" s="4" t="s">
        <v>3</v>
      </c>
      <c r="D122" s="47" t="s">
        <v>20</v>
      </c>
      <c r="E122" s="6">
        <v>22</v>
      </c>
      <c r="F122" s="4">
        <v>3131</v>
      </c>
      <c r="G122" s="44"/>
    </row>
    <row r="123" spans="1:7" ht="25.5">
      <c r="A123" s="28">
        <v>86</v>
      </c>
      <c r="B123" s="46" t="s">
        <v>109</v>
      </c>
      <c r="C123" s="4" t="s">
        <v>3</v>
      </c>
      <c r="D123" s="47" t="s">
        <v>20</v>
      </c>
      <c r="E123" s="6">
        <v>26</v>
      </c>
      <c r="F123" s="4">
        <v>3131</v>
      </c>
      <c r="G123" s="44"/>
    </row>
    <row r="124" spans="1:7" ht="25.5">
      <c r="A124" s="4">
        <v>87</v>
      </c>
      <c r="B124" s="46" t="s">
        <v>110</v>
      </c>
      <c r="C124" s="4" t="s">
        <v>3</v>
      </c>
      <c r="D124" s="47" t="s">
        <v>20</v>
      </c>
      <c r="E124" s="6">
        <v>16</v>
      </c>
      <c r="F124" s="4">
        <v>3131</v>
      </c>
      <c r="G124" s="44"/>
    </row>
    <row r="125" spans="1:7" ht="25.5">
      <c r="A125" s="28">
        <v>88</v>
      </c>
      <c r="B125" s="46" t="s">
        <v>111</v>
      </c>
      <c r="C125" s="4" t="s">
        <v>3</v>
      </c>
      <c r="D125" s="47" t="s">
        <v>20</v>
      </c>
      <c r="E125" s="6">
        <v>24</v>
      </c>
      <c r="F125" s="4">
        <v>3131</v>
      </c>
      <c r="G125" s="44"/>
    </row>
    <row r="126" spans="1:7" ht="25.5">
      <c r="A126" s="4">
        <v>89</v>
      </c>
      <c r="B126" s="46" t="s">
        <v>112</v>
      </c>
      <c r="C126" s="4" t="s">
        <v>3</v>
      </c>
      <c r="D126" s="47" t="s">
        <v>20</v>
      </c>
      <c r="E126" s="6">
        <v>43</v>
      </c>
      <c r="F126" s="4">
        <v>3131</v>
      </c>
      <c r="G126" s="44"/>
    </row>
    <row r="127" spans="1:7" ht="25.5">
      <c r="A127" s="28">
        <v>90</v>
      </c>
      <c r="B127" s="46" t="s">
        <v>113</v>
      </c>
      <c r="C127" s="4" t="s">
        <v>3</v>
      </c>
      <c r="D127" s="47" t="s">
        <v>20</v>
      </c>
      <c r="E127" s="6">
        <v>72</v>
      </c>
      <c r="F127" s="4">
        <v>3131</v>
      </c>
      <c r="G127" s="44"/>
    </row>
    <row r="128" spans="1:7" ht="25.5">
      <c r="A128" s="4">
        <v>91</v>
      </c>
      <c r="B128" s="46" t="s">
        <v>159</v>
      </c>
      <c r="C128" s="4" t="s">
        <v>3</v>
      </c>
      <c r="D128" s="47" t="s">
        <v>20</v>
      </c>
      <c r="E128" s="6">
        <v>85</v>
      </c>
      <c r="F128" s="4">
        <v>3131</v>
      </c>
      <c r="G128" s="44"/>
    </row>
    <row r="129" spans="1:7" ht="25.5">
      <c r="A129" s="28">
        <v>92</v>
      </c>
      <c r="B129" s="46" t="s">
        <v>160</v>
      </c>
      <c r="C129" s="4" t="s">
        <v>3</v>
      </c>
      <c r="D129" s="47" t="s">
        <v>20</v>
      </c>
      <c r="E129" s="6">
        <v>20</v>
      </c>
      <c r="F129" s="4">
        <v>3131</v>
      </c>
      <c r="G129" s="44"/>
    </row>
    <row r="130" spans="1:7" ht="25.5">
      <c r="A130" s="4">
        <v>93</v>
      </c>
      <c r="B130" s="46" t="s">
        <v>161</v>
      </c>
      <c r="C130" s="4" t="s">
        <v>3</v>
      </c>
      <c r="D130" s="47" t="s">
        <v>20</v>
      </c>
      <c r="E130" s="6">
        <v>20</v>
      </c>
      <c r="F130" s="4">
        <v>3131</v>
      </c>
      <c r="G130" s="44"/>
    </row>
    <row r="131" spans="1:7" ht="25.5">
      <c r="A131" s="28">
        <v>94</v>
      </c>
      <c r="B131" s="46" t="s">
        <v>162</v>
      </c>
      <c r="C131" s="4" t="s">
        <v>3</v>
      </c>
      <c r="D131" s="47" t="s">
        <v>20</v>
      </c>
      <c r="E131" s="6">
        <v>10</v>
      </c>
      <c r="F131" s="4">
        <v>3131</v>
      </c>
      <c r="G131" s="44"/>
    </row>
    <row r="132" spans="1:7" ht="25.5">
      <c r="A132" s="4">
        <v>95</v>
      </c>
      <c r="B132" s="46" t="s">
        <v>163</v>
      </c>
      <c r="C132" s="4" t="s">
        <v>3</v>
      </c>
      <c r="D132" s="47" t="s">
        <v>20</v>
      </c>
      <c r="E132" s="6">
        <v>10</v>
      </c>
      <c r="F132" s="4">
        <v>31</v>
      </c>
      <c r="G132" s="44"/>
    </row>
    <row r="133" spans="1:7" ht="25.5">
      <c r="A133" s="28">
        <v>96</v>
      </c>
      <c r="B133" s="46" t="s">
        <v>114</v>
      </c>
      <c r="C133" s="4" t="s">
        <v>3</v>
      </c>
      <c r="D133" s="47" t="s">
        <v>20</v>
      </c>
      <c r="E133" s="4">
        <v>67</v>
      </c>
      <c r="F133" s="4">
        <v>3131</v>
      </c>
      <c r="G133" s="44"/>
    </row>
    <row r="134" spans="1:7" ht="25.5">
      <c r="A134" s="4">
        <v>97</v>
      </c>
      <c r="B134" s="46" t="s">
        <v>115</v>
      </c>
      <c r="C134" s="4" t="s">
        <v>3</v>
      </c>
      <c r="D134" s="47" t="s">
        <v>20</v>
      </c>
      <c r="E134" s="4">
        <v>450</v>
      </c>
      <c r="F134" s="4">
        <v>3131</v>
      </c>
      <c r="G134" s="44"/>
    </row>
    <row r="135" spans="1:7" ht="25.5">
      <c r="A135" s="28">
        <v>98</v>
      </c>
      <c r="B135" s="48" t="s">
        <v>116</v>
      </c>
      <c r="C135" s="4" t="s">
        <v>3</v>
      </c>
      <c r="D135" s="47" t="s">
        <v>20</v>
      </c>
      <c r="E135" s="51">
        <v>61</v>
      </c>
      <c r="F135" s="4">
        <v>3131</v>
      </c>
      <c r="G135" s="44"/>
    </row>
    <row r="136" spans="1:7" ht="25.5">
      <c r="A136" s="4">
        <v>99</v>
      </c>
      <c r="B136" s="46" t="s">
        <v>117</v>
      </c>
      <c r="C136" s="4" t="s">
        <v>3</v>
      </c>
      <c r="D136" s="47" t="s">
        <v>20</v>
      </c>
      <c r="E136" s="4">
        <v>50</v>
      </c>
      <c r="F136" s="4">
        <v>3131</v>
      </c>
      <c r="G136" s="44"/>
    </row>
    <row r="137" spans="1:7" ht="25.5">
      <c r="A137" s="28">
        <v>100</v>
      </c>
      <c r="B137" s="46" t="s">
        <v>131</v>
      </c>
      <c r="C137" s="4" t="s">
        <v>3</v>
      </c>
      <c r="D137" s="47" t="s">
        <v>20</v>
      </c>
      <c r="E137" s="4">
        <v>50</v>
      </c>
      <c r="F137" s="4">
        <v>3131</v>
      </c>
      <c r="G137" s="44"/>
    </row>
    <row r="138" spans="1:7" ht="38.25">
      <c r="A138" s="4">
        <v>101</v>
      </c>
      <c r="B138" s="46" t="s">
        <v>118</v>
      </c>
      <c r="C138" s="4" t="s">
        <v>3</v>
      </c>
      <c r="D138" s="47" t="s">
        <v>20</v>
      </c>
      <c r="E138" s="4">
        <v>28</v>
      </c>
      <c r="F138" s="4">
        <v>3131</v>
      </c>
      <c r="G138" s="44"/>
    </row>
    <row r="139" spans="1:7" ht="38.25">
      <c r="A139" s="28">
        <v>102</v>
      </c>
      <c r="B139" s="46" t="s">
        <v>119</v>
      </c>
      <c r="C139" s="4" t="s">
        <v>3</v>
      </c>
      <c r="D139" s="47" t="s">
        <v>20</v>
      </c>
      <c r="E139" s="49">
        <v>26</v>
      </c>
      <c r="F139" s="49">
        <v>3131</v>
      </c>
      <c r="G139" s="42"/>
    </row>
    <row r="140" spans="1:7" ht="38.25">
      <c r="A140" s="4">
        <v>103</v>
      </c>
      <c r="B140" s="46" t="s">
        <v>120</v>
      </c>
      <c r="C140" s="4" t="s">
        <v>3</v>
      </c>
      <c r="D140" s="47" t="s">
        <v>20</v>
      </c>
      <c r="E140" s="49">
        <v>31</v>
      </c>
      <c r="F140" s="49">
        <v>3131</v>
      </c>
      <c r="G140" s="42"/>
    </row>
    <row r="141" spans="1:7" ht="38.25">
      <c r="A141" s="28">
        <v>104</v>
      </c>
      <c r="B141" s="46" t="s">
        <v>121</v>
      </c>
      <c r="C141" s="4" t="s">
        <v>3</v>
      </c>
      <c r="D141" s="47" t="s">
        <v>20</v>
      </c>
      <c r="E141" s="49">
        <v>30</v>
      </c>
      <c r="F141" s="49">
        <v>3131</v>
      </c>
      <c r="G141" s="42"/>
    </row>
    <row r="142" spans="1:7" ht="38.25">
      <c r="A142" s="4">
        <v>105</v>
      </c>
      <c r="B142" s="46" t="s">
        <v>122</v>
      </c>
      <c r="C142" s="4" t="s">
        <v>3</v>
      </c>
      <c r="D142" s="47" t="s">
        <v>20</v>
      </c>
      <c r="E142" s="49">
        <v>27</v>
      </c>
      <c r="F142" s="49">
        <v>3131</v>
      </c>
      <c r="G142" s="42"/>
    </row>
    <row r="143" spans="1:7" ht="38.25">
      <c r="A143" s="28">
        <v>106</v>
      </c>
      <c r="B143" s="46" t="s">
        <v>123</v>
      </c>
      <c r="C143" s="4" t="s">
        <v>3</v>
      </c>
      <c r="D143" s="47" t="s">
        <v>20</v>
      </c>
      <c r="E143" s="49">
        <v>24</v>
      </c>
      <c r="F143" s="49">
        <v>3131</v>
      </c>
      <c r="G143" s="42"/>
    </row>
    <row r="144" spans="1:7" ht="38.25">
      <c r="A144" s="4">
        <v>107</v>
      </c>
      <c r="B144" s="46" t="s">
        <v>124</v>
      </c>
      <c r="C144" s="4" t="s">
        <v>3</v>
      </c>
      <c r="D144" s="47" t="s">
        <v>20</v>
      </c>
      <c r="E144" s="49">
        <v>52</v>
      </c>
      <c r="F144" s="49">
        <v>3131</v>
      </c>
      <c r="G144" s="42"/>
    </row>
    <row r="145" spans="1:7" ht="25.5">
      <c r="A145" s="28">
        <v>108</v>
      </c>
      <c r="B145" s="46" t="s">
        <v>166</v>
      </c>
      <c r="C145" s="4" t="s">
        <v>3</v>
      </c>
      <c r="D145" s="47" t="s">
        <v>20</v>
      </c>
      <c r="E145" s="49">
        <v>10</v>
      </c>
      <c r="F145" s="49">
        <v>3131</v>
      </c>
      <c r="G145" s="42"/>
    </row>
    <row r="146" spans="1:7" ht="51">
      <c r="A146" s="4">
        <v>109</v>
      </c>
      <c r="B146" s="46" t="s">
        <v>125</v>
      </c>
      <c r="C146" s="4" t="s">
        <v>3</v>
      </c>
      <c r="D146" s="47" t="s">
        <v>20</v>
      </c>
      <c r="E146" s="49">
        <v>42</v>
      </c>
      <c r="F146" s="49">
        <v>3131</v>
      </c>
      <c r="G146" s="42"/>
    </row>
    <row r="147" spans="1:7" ht="51">
      <c r="A147" s="28">
        <v>110</v>
      </c>
      <c r="B147" s="46" t="s">
        <v>126</v>
      </c>
      <c r="C147" s="4" t="s">
        <v>3</v>
      </c>
      <c r="D147" s="47" t="s">
        <v>20</v>
      </c>
      <c r="E147" s="49">
        <v>24</v>
      </c>
      <c r="F147" s="49">
        <v>3131</v>
      </c>
      <c r="G147" s="42"/>
    </row>
    <row r="148" spans="1:7" ht="51">
      <c r="A148" s="4">
        <v>111</v>
      </c>
      <c r="B148" s="46" t="s">
        <v>127</v>
      </c>
      <c r="C148" s="4" t="s">
        <v>3</v>
      </c>
      <c r="D148" s="47" t="s">
        <v>20</v>
      </c>
      <c r="E148" s="49">
        <v>16</v>
      </c>
      <c r="F148" s="49">
        <v>3131</v>
      </c>
      <c r="G148" s="42"/>
    </row>
    <row r="149" spans="1:7" ht="25.5">
      <c r="A149" s="28">
        <v>112</v>
      </c>
      <c r="B149" s="46" t="s">
        <v>128</v>
      </c>
      <c r="C149" s="4" t="s">
        <v>3</v>
      </c>
      <c r="D149" s="47" t="s">
        <v>20</v>
      </c>
      <c r="E149" s="49">
        <v>70</v>
      </c>
      <c r="F149" s="49">
        <v>3131</v>
      </c>
      <c r="G149" s="42"/>
    </row>
    <row r="150" spans="1:7" ht="25.5">
      <c r="A150" s="4">
        <v>113</v>
      </c>
      <c r="B150" s="46" t="s">
        <v>129</v>
      </c>
      <c r="C150" s="4" t="s">
        <v>3</v>
      </c>
      <c r="D150" s="47" t="s">
        <v>20</v>
      </c>
      <c r="E150" s="49">
        <v>70</v>
      </c>
      <c r="F150" s="49">
        <v>3131</v>
      </c>
      <c r="G150" s="42"/>
    </row>
    <row r="151" spans="1:7" ht="25.5">
      <c r="A151" s="28">
        <v>114</v>
      </c>
      <c r="B151" s="46" t="s">
        <v>130</v>
      </c>
      <c r="C151" s="4" t="s">
        <v>3</v>
      </c>
      <c r="D151" s="47" t="s">
        <v>20</v>
      </c>
      <c r="E151" s="49">
        <v>98.8</v>
      </c>
      <c r="F151" s="49">
        <v>3131</v>
      </c>
      <c r="G151" s="42"/>
    </row>
    <row r="152" spans="1:7" ht="25.5">
      <c r="A152" s="4">
        <v>115</v>
      </c>
      <c r="B152" s="46" t="s">
        <v>167</v>
      </c>
      <c r="C152" s="4" t="s">
        <v>3</v>
      </c>
      <c r="D152" s="47" t="s">
        <v>20</v>
      </c>
      <c r="E152" s="49">
        <v>40</v>
      </c>
      <c r="F152" s="49">
        <v>3131</v>
      </c>
      <c r="G152" s="42"/>
    </row>
    <row r="153" spans="1:7" ht="25.5">
      <c r="A153" s="28">
        <v>116</v>
      </c>
      <c r="B153" s="46" t="s">
        <v>169</v>
      </c>
      <c r="C153" s="4" t="s">
        <v>3</v>
      </c>
      <c r="D153" s="47" t="s">
        <v>20</v>
      </c>
      <c r="E153" s="49">
        <v>73</v>
      </c>
      <c r="F153" s="49">
        <v>3131</v>
      </c>
      <c r="G153" s="42"/>
    </row>
    <row r="154" spans="1:7" ht="25.5">
      <c r="A154" s="4">
        <v>117</v>
      </c>
      <c r="B154" s="46" t="s">
        <v>168</v>
      </c>
      <c r="C154" s="4" t="s">
        <v>3</v>
      </c>
      <c r="D154" s="47" t="s">
        <v>20</v>
      </c>
      <c r="E154" s="49">
        <v>45.1</v>
      </c>
      <c r="F154" s="49">
        <v>3131</v>
      </c>
      <c r="G154" s="42"/>
    </row>
    <row r="155" spans="1:7" ht="25.5">
      <c r="A155" s="28">
        <v>118</v>
      </c>
      <c r="B155" s="46" t="s">
        <v>170</v>
      </c>
      <c r="C155" s="4" t="s">
        <v>3</v>
      </c>
      <c r="D155" s="47" t="s">
        <v>20</v>
      </c>
      <c r="E155" s="49">
        <v>3.44</v>
      </c>
      <c r="F155" s="49">
        <v>3131</v>
      </c>
      <c r="G155" s="42"/>
    </row>
    <row r="156" spans="1:7" ht="25.5">
      <c r="A156" s="4">
        <v>119</v>
      </c>
      <c r="B156" s="46" t="s">
        <v>171</v>
      </c>
      <c r="C156" s="4" t="s">
        <v>3</v>
      </c>
      <c r="D156" s="47" t="s">
        <v>20</v>
      </c>
      <c r="E156" s="49">
        <v>1.978</v>
      </c>
      <c r="F156" s="49">
        <v>3131</v>
      </c>
      <c r="G156" s="42"/>
    </row>
    <row r="157" spans="1:7" ht="25.5">
      <c r="A157" s="28">
        <v>120</v>
      </c>
      <c r="B157" s="46" t="s">
        <v>172</v>
      </c>
      <c r="C157" s="4" t="s">
        <v>3</v>
      </c>
      <c r="D157" s="47" t="s">
        <v>20</v>
      </c>
      <c r="E157" s="49">
        <v>11.484</v>
      </c>
      <c r="F157" s="49">
        <v>3131</v>
      </c>
      <c r="G157" s="42"/>
    </row>
    <row r="158" spans="1:7" ht="38.25">
      <c r="A158" s="4">
        <v>121</v>
      </c>
      <c r="B158" s="46" t="s">
        <v>173</v>
      </c>
      <c r="C158" s="4" t="s">
        <v>3</v>
      </c>
      <c r="D158" s="47" t="s">
        <v>20</v>
      </c>
      <c r="E158" s="49">
        <v>40</v>
      </c>
      <c r="F158" s="49">
        <v>3131</v>
      </c>
      <c r="G158" s="42"/>
    </row>
    <row r="159" spans="1:7" ht="38.25">
      <c r="A159" s="28">
        <v>122</v>
      </c>
      <c r="B159" s="46" t="s">
        <v>174</v>
      </c>
      <c r="C159" s="4" t="s">
        <v>3</v>
      </c>
      <c r="D159" s="47" t="s">
        <v>20</v>
      </c>
      <c r="E159" s="49">
        <v>15</v>
      </c>
      <c r="F159" s="49">
        <v>3131</v>
      </c>
      <c r="G159" s="42"/>
    </row>
    <row r="160" spans="1:7" ht="38.25">
      <c r="A160" s="4">
        <v>123</v>
      </c>
      <c r="B160" s="46" t="s">
        <v>175</v>
      </c>
      <c r="C160" s="4" t="s">
        <v>3</v>
      </c>
      <c r="D160" s="47" t="s">
        <v>20</v>
      </c>
      <c r="E160" s="49">
        <v>25</v>
      </c>
      <c r="F160" s="49">
        <v>3131</v>
      </c>
      <c r="G160" s="42"/>
    </row>
    <row r="161" spans="1:7" ht="38.25">
      <c r="A161" s="28">
        <v>124</v>
      </c>
      <c r="B161" s="46" t="s">
        <v>176</v>
      </c>
      <c r="C161" s="4" t="s">
        <v>3</v>
      </c>
      <c r="D161" s="47" t="s">
        <v>20</v>
      </c>
      <c r="E161" s="49">
        <v>40</v>
      </c>
      <c r="F161" s="49">
        <v>3131</v>
      </c>
      <c r="G161" s="42"/>
    </row>
    <row r="162" spans="1:7" ht="38.25">
      <c r="A162" s="4">
        <v>125</v>
      </c>
      <c r="B162" s="46" t="s">
        <v>177</v>
      </c>
      <c r="C162" s="4" t="s">
        <v>3</v>
      </c>
      <c r="D162" s="47" t="s">
        <v>20</v>
      </c>
      <c r="E162" s="49">
        <v>50</v>
      </c>
      <c r="F162" s="49">
        <v>3131</v>
      </c>
      <c r="G162" s="42"/>
    </row>
    <row r="163" spans="1:7" ht="25.5">
      <c r="A163" s="28">
        <v>126</v>
      </c>
      <c r="B163" s="46" t="s">
        <v>159</v>
      </c>
      <c r="C163" s="4" t="s">
        <v>3</v>
      </c>
      <c r="D163" s="47" t="s">
        <v>20</v>
      </c>
      <c r="E163" s="49">
        <v>30</v>
      </c>
      <c r="F163" s="49">
        <v>3131</v>
      </c>
      <c r="G163" s="42"/>
    </row>
    <row r="164" spans="1:7" ht="15.75">
      <c r="A164" s="58"/>
      <c r="B164" s="58" t="s">
        <v>138</v>
      </c>
      <c r="C164" s="58"/>
      <c r="D164" s="59"/>
      <c r="E164" s="58">
        <f>SUM(E97:E163)-E135</f>
        <v>3058.762</v>
      </c>
      <c r="F164" s="58"/>
      <c r="G164" s="61"/>
    </row>
    <row r="165" spans="1:7" ht="18">
      <c r="A165" s="99" t="s">
        <v>139</v>
      </c>
      <c r="B165" s="100"/>
      <c r="C165" s="100"/>
      <c r="D165" s="100"/>
      <c r="E165" s="100"/>
      <c r="F165" s="100"/>
      <c r="G165" s="101"/>
    </row>
    <row r="166" spans="1:7" ht="25.5">
      <c r="A166" s="36">
        <v>127</v>
      </c>
      <c r="B166" s="36" t="s">
        <v>60</v>
      </c>
      <c r="C166" s="36" t="s">
        <v>3</v>
      </c>
      <c r="D166" s="36" t="s">
        <v>4</v>
      </c>
      <c r="E166" s="40">
        <v>25.913</v>
      </c>
      <c r="F166" s="40">
        <v>3122</v>
      </c>
      <c r="G166" s="36"/>
    </row>
    <row r="167" spans="1:7" ht="12.75">
      <c r="A167" s="32"/>
      <c r="B167" s="32" t="s">
        <v>143</v>
      </c>
      <c r="C167" s="32"/>
      <c r="D167" s="32"/>
      <c r="E167" s="69">
        <f>SUM(E166)</f>
        <v>25.913</v>
      </c>
      <c r="F167" s="69"/>
      <c r="G167" s="32"/>
    </row>
    <row r="168" spans="1:7" ht="25.5">
      <c r="A168" s="4">
        <v>128</v>
      </c>
      <c r="B168" s="48" t="s">
        <v>140</v>
      </c>
      <c r="C168" s="49" t="s">
        <v>3</v>
      </c>
      <c r="D168" s="62" t="s">
        <v>20</v>
      </c>
      <c r="E168" s="49">
        <v>14.5</v>
      </c>
      <c r="F168" s="49">
        <v>3142</v>
      </c>
      <c r="G168" s="42"/>
    </row>
    <row r="169" spans="1:7" ht="25.5">
      <c r="A169" s="4">
        <v>129</v>
      </c>
      <c r="B169" s="48" t="s">
        <v>141</v>
      </c>
      <c r="C169" s="49" t="s">
        <v>3</v>
      </c>
      <c r="D169" s="62" t="s">
        <v>20</v>
      </c>
      <c r="E169" s="49">
        <v>1000</v>
      </c>
      <c r="F169" s="49">
        <v>3142</v>
      </c>
      <c r="G169" s="42"/>
    </row>
    <row r="170" spans="1:7" ht="15.75">
      <c r="A170" s="16"/>
      <c r="B170" s="30" t="s">
        <v>144</v>
      </c>
      <c r="C170" s="30"/>
      <c r="D170" s="30"/>
      <c r="E170" s="30">
        <f>SUM(E168:E169)</f>
        <v>1014.5</v>
      </c>
      <c r="F170" s="30"/>
      <c r="G170" s="43"/>
    </row>
    <row r="171" spans="1:7" ht="15.75">
      <c r="A171" s="58"/>
      <c r="B171" s="58" t="s">
        <v>145</v>
      </c>
      <c r="C171" s="58"/>
      <c r="D171" s="59"/>
      <c r="E171" s="70">
        <f>E167+E170</f>
        <v>1040.413</v>
      </c>
      <c r="F171" s="58"/>
      <c r="G171" s="61"/>
    </row>
    <row r="172" spans="1:7" ht="18">
      <c r="A172" s="99" t="s">
        <v>146</v>
      </c>
      <c r="B172" s="100"/>
      <c r="C172" s="100"/>
      <c r="D172" s="100"/>
      <c r="E172" s="100"/>
      <c r="F172" s="100"/>
      <c r="G172" s="101"/>
    </row>
    <row r="173" spans="1:7" ht="25.5">
      <c r="A173" s="4">
        <v>130</v>
      </c>
      <c r="B173" s="48" t="s">
        <v>147</v>
      </c>
      <c r="C173" s="49" t="s">
        <v>3</v>
      </c>
      <c r="D173" s="62" t="s">
        <v>20</v>
      </c>
      <c r="E173" s="49">
        <v>1000</v>
      </c>
      <c r="F173" s="49">
        <v>3142</v>
      </c>
      <c r="G173" s="42"/>
    </row>
    <row r="174" spans="1:7" ht="38.25">
      <c r="A174" s="4">
        <v>131</v>
      </c>
      <c r="B174" s="48" t="s">
        <v>148</v>
      </c>
      <c r="C174" s="49" t="s">
        <v>3</v>
      </c>
      <c r="D174" s="62" t="s">
        <v>20</v>
      </c>
      <c r="E174" s="49">
        <v>1000</v>
      </c>
      <c r="F174" s="49">
        <v>3142</v>
      </c>
      <c r="G174" s="42"/>
    </row>
    <row r="175" spans="1:7" ht="15.75">
      <c r="A175" s="67"/>
      <c r="B175" s="60" t="s">
        <v>149</v>
      </c>
      <c r="C175" s="60"/>
      <c r="D175" s="60"/>
      <c r="E175" s="60">
        <f>SUM(E173:E174)</f>
        <v>2000</v>
      </c>
      <c r="F175" s="60"/>
      <c r="G175" s="61"/>
    </row>
    <row r="176" spans="1:7" ht="18">
      <c r="A176" s="99" t="s">
        <v>150</v>
      </c>
      <c r="B176" s="100"/>
      <c r="C176" s="100"/>
      <c r="D176" s="100"/>
      <c r="E176" s="100"/>
      <c r="F176" s="100"/>
      <c r="G176" s="101"/>
    </row>
    <row r="177" spans="1:7" ht="25.5">
      <c r="A177" s="36">
        <v>132</v>
      </c>
      <c r="B177" s="36" t="s">
        <v>151</v>
      </c>
      <c r="C177" s="36" t="s">
        <v>3</v>
      </c>
      <c r="D177" s="36" t="s">
        <v>20</v>
      </c>
      <c r="E177" s="40">
        <v>20</v>
      </c>
      <c r="F177" s="40">
        <v>2210</v>
      </c>
      <c r="G177" s="36"/>
    </row>
    <row r="178" spans="1:7" ht="21.75" customHeight="1">
      <c r="A178" s="32" t="s">
        <v>224</v>
      </c>
      <c r="B178" s="32" t="s">
        <v>69</v>
      </c>
      <c r="C178" s="32"/>
      <c r="D178" s="32"/>
      <c r="E178" s="69">
        <f>SUM(E177)</f>
        <v>20</v>
      </c>
      <c r="F178" s="69"/>
      <c r="G178" s="32"/>
    </row>
    <row r="179" spans="1:7" ht="25.5">
      <c r="A179" s="4">
        <v>133</v>
      </c>
      <c r="B179" s="48" t="s">
        <v>60</v>
      </c>
      <c r="C179" s="49" t="s">
        <v>3</v>
      </c>
      <c r="D179" s="62" t="s">
        <v>4</v>
      </c>
      <c r="E179" s="49">
        <v>61.408</v>
      </c>
      <c r="F179" s="49">
        <v>2240</v>
      </c>
      <c r="G179" s="42"/>
    </row>
    <row r="180" spans="1:7" ht="25.5">
      <c r="A180" s="4">
        <v>134</v>
      </c>
      <c r="B180" s="48" t="s">
        <v>157</v>
      </c>
      <c r="C180" s="49" t="s">
        <v>3</v>
      </c>
      <c r="D180" s="62" t="s">
        <v>20</v>
      </c>
      <c r="E180" s="49">
        <v>5</v>
      </c>
      <c r="F180" s="49">
        <v>2240</v>
      </c>
      <c r="G180" s="42"/>
    </row>
    <row r="181" spans="1:7" ht="25.5">
      <c r="A181" s="4">
        <v>135</v>
      </c>
      <c r="B181" s="6" t="s">
        <v>158</v>
      </c>
      <c r="C181" s="49" t="s">
        <v>3</v>
      </c>
      <c r="D181" s="62" t="s">
        <v>20</v>
      </c>
      <c r="E181" s="49">
        <v>5</v>
      </c>
      <c r="F181" s="49"/>
      <c r="G181" s="42"/>
    </row>
    <row r="182" spans="1:7" ht="25.5">
      <c r="A182" s="4">
        <v>136</v>
      </c>
      <c r="B182" s="48" t="s">
        <v>201</v>
      </c>
      <c r="C182" s="49" t="s">
        <v>3</v>
      </c>
      <c r="D182" s="62" t="s">
        <v>20</v>
      </c>
      <c r="E182" s="49">
        <v>30.492</v>
      </c>
      <c r="F182" s="49">
        <v>2240</v>
      </c>
      <c r="G182" s="42"/>
    </row>
    <row r="183" spans="1:7" ht="15.75">
      <c r="A183" s="16"/>
      <c r="B183" s="30" t="s">
        <v>29</v>
      </c>
      <c r="C183" s="30"/>
      <c r="D183" s="30"/>
      <c r="E183" s="30">
        <f>SUM(E179:E182)</f>
        <v>101.9</v>
      </c>
      <c r="F183" s="30"/>
      <c r="G183" s="43"/>
    </row>
    <row r="184" spans="1:7" ht="15.75">
      <c r="A184" s="58"/>
      <c r="B184" s="58" t="s">
        <v>152</v>
      </c>
      <c r="C184" s="58"/>
      <c r="D184" s="59"/>
      <c r="E184" s="70">
        <f>E178+E183</f>
        <v>121.9</v>
      </c>
      <c r="F184" s="58"/>
      <c r="G184" s="61"/>
    </row>
    <row r="185" spans="1:7" ht="18">
      <c r="A185" s="99" t="s">
        <v>153</v>
      </c>
      <c r="B185" s="100"/>
      <c r="C185" s="100"/>
      <c r="D185" s="100"/>
      <c r="E185" s="100"/>
      <c r="F185" s="100"/>
      <c r="G185" s="101"/>
    </row>
    <row r="186" spans="1:7" ht="25.5">
      <c r="A186" s="4">
        <v>137</v>
      </c>
      <c r="B186" s="48" t="s">
        <v>155</v>
      </c>
      <c r="C186" s="49" t="s">
        <v>3</v>
      </c>
      <c r="D186" s="62" t="s">
        <v>20</v>
      </c>
      <c r="E186" s="49">
        <v>190</v>
      </c>
      <c r="F186" s="49">
        <v>3210</v>
      </c>
      <c r="G186" s="42"/>
    </row>
    <row r="187" spans="1:7" ht="15.75">
      <c r="A187" s="67"/>
      <c r="B187" s="60" t="s">
        <v>154</v>
      </c>
      <c r="C187" s="60"/>
      <c r="D187" s="60"/>
      <c r="E187" s="60">
        <f>SUM(E186:E186)</f>
        <v>190</v>
      </c>
      <c r="F187" s="60"/>
      <c r="G187" s="61"/>
    </row>
    <row r="188" spans="1:7" ht="15">
      <c r="A188" s="1"/>
      <c r="G188" s="8"/>
    </row>
    <row r="189" spans="1:7" ht="15">
      <c r="A189" s="1"/>
      <c r="G189" s="8"/>
    </row>
    <row r="190" spans="1:7" ht="15">
      <c r="A190" s="1"/>
      <c r="G190" s="8"/>
    </row>
    <row r="191" spans="1:7" ht="15">
      <c r="A191" s="1"/>
      <c r="G191" s="8"/>
    </row>
    <row r="192" spans="1:7" ht="15">
      <c r="A192" s="1"/>
      <c r="B192" s="5" t="s">
        <v>34</v>
      </c>
      <c r="G192" s="8"/>
    </row>
    <row r="193" spans="1:6" ht="15">
      <c r="A193" s="1"/>
      <c r="C193" s="5"/>
      <c r="D193" s="5"/>
      <c r="E193" s="5"/>
      <c r="F193" s="5" t="s">
        <v>49</v>
      </c>
    </row>
    <row r="194" spans="1:2" ht="12.75">
      <c r="A194" s="1"/>
      <c r="B194" s="1" t="s">
        <v>203</v>
      </c>
    </row>
    <row r="195" spans="1:6" ht="12.75">
      <c r="A195" s="1"/>
      <c r="B195" s="1" t="s">
        <v>222</v>
      </c>
      <c r="C195" s="1" t="s">
        <v>48</v>
      </c>
      <c r="D195" s="1"/>
      <c r="E195" s="1"/>
      <c r="F195" s="1"/>
    </row>
  </sheetData>
  <sheetProtection/>
  <mergeCells count="21">
    <mergeCell ref="E7:E9"/>
    <mergeCell ref="F7:F9"/>
    <mergeCell ref="A11:G11"/>
    <mergeCell ref="A52:G52"/>
    <mergeCell ref="A77:G77"/>
    <mergeCell ref="A82:G82"/>
    <mergeCell ref="A1:F1"/>
    <mergeCell ref="A2:F2"/>
    <mergeCell ref="A3:F3"/>
    <mergeCell ref="A4:F4"/>
    <mergeCell ref="A5:F5"/>
    <mergeCell ref="A7:A9"/>
    <mergeCell ref="B7:B9"/>
    <mergeCell ref="C7:C9"/>
    <mergeCell ref="A185:G185"/>
    <mergeCell ref="A88:G88"/>
    <mergeCell ref="A92:G92"/>
    <mergeCell ref="A96:G96"/>
    <mergeCell ref="A165:G165"/>
    <mergeCell ref="A172:G172"/>
    <mergeCell ref="A176:G176"/>
  </mergeCells>
  <printOptions/>
  <pageMargins left="0.36" right="0.19" top="0.39" bottom="0.32" header="0.34" footer="0.3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11"/>
  <sheetViews>
    <sheetView zoomScale="115" zoomScaleNormal="115" zoomScalePageLayoutView="0" workbookViewId="0" topLeftCell="A172">
      <selection activeCell="F183" sqref="F183"/>
    </sheetView>
  </sheetViews>
  <sheetFormatPr defaultColWidth="9.00390625" defaultRowHeight="12.75"/>
  <cols>
    <col min="1" max="1" width="4.625" style="0" customWidth="1"/>
    <col min="2" max="2" width="45.125" style="0" customWidth="1"/>
    <col min="3" max="3" width="10.125" style="0" customWidth="1"/>
    <col min="4" max="4" width="11.00390625" style="0" customWidth="1"/>
    <col min="5" max="5" width="11.125" style="0" customWidth="1"/>
    <col min="6" max="6" width="6.625" style="0" customWidth="1"/>
    <col min="7" max="7" width="8.25390625" style="0" customWidth="1"/>
  </cols>
  <sheetData>
    <row r="1" spans="1:7" ht="20.25" customHeight="1">
      <c r="A1" s="115" t="s">
        <v>18</v>
      </c>
      <c r="B1" s="115"/>
      <c r="C1" s="115"/>
      <c r="D1" s="115"/>
      <c r="E1" s="115"/>
      <c r="F1" s="115"/>
      <c r="G1" s="9"/>
    </row>
    <row r="2" spans="1:7" ht="15">
      <c r="A2" s="102" t="s">
        <v>8</v>
      </c>
      <c r="B2" s="102"/>
      <c r="C2" s="102"/>
      <c r="D2" s="102"/>
      <c r="E2" s="102"/>
      <c r="F2" s="102"/>
      <c r="G2" s="9"/>
    </row>
    <row r="3" spans="1:7" ht="15">
      <c r="A3" s="102" t="s">
        <v>9</v>
      </c>
      <c r="B3" s="102"/>
      <c r="C3" s="102"/>
      <c r="D3" s="102"/>
      <c r="E3" s="102"/>
      <c r="F3" s="102"/>
      <c r="G3" s="9"/>
    </row>
    <row r="4" spans="1:7" ht="15">
      <c r="A4" s="102" t="s">
        <v>53</v>
      </c>
      <c r="B4" s="102"/>
      <c r="C4" s="102"/>
      <c r="D4" s="102"/>
      <c r="E4" s="102"/>
      <c r="F4" s="102"/>
      <c r="G4" s="9"/>
    </row>
    <row r="5" spans="1:7" ht="15">
      <c r="A5" s="102"/>
      <c r="B5" s="102"/>
      <c r="C5" s="102"/>
      <c r="D5" s="102"/>
      <c r="E5" s="102"/>
      <c r="F5" s="102"/>
      <c r="G5" s="9"/>
    </row>
    <row r="6" spans="1:7" ht="15">
      <c r="A6" s="34"/>
      <c r="B6" s="34"/>
      <c r="C6" s="34"/>
      <c r="D6" s="34"/>
      <c r="E6" s="34"/>
      <c r="F6" s="34"/>
      <c r="G6" s="9"/>
    </row>
    <row r="7" spans="1:7" ht="102.75" customHeight="1">
      <c r="A7" s="106" t="s">
        <v>0</v>
      </c>
      <c r="B7" s="106" t="s">
        <v>1</v>
      </c>
      <c r="C7" s="112" t="s">
        <v>2</v>
      </c>
      <c r="D7" s="12" t="s">
        <v>13</v>
      </c>
      <c r="E7" s="112" t="s">
        <v>7</v>
      </c>
      <c r="F7" s="109" t="s">
        <v>5</v>
      </c>
      <c r="G7" s="10" t="s">
        <v>12</v>
      </c>
    </row>
    <row r="8" spans="1:7" ht="66" customHeight="1" hidden="1">
      <c r="A8" s="107"/>
      <c r="B8" s="107"/>
      <c r="C8" s="113"/>
      <c r="D8" s="12"/>
      <c r="E8" s="113"/>
      <c r="F8" s="110"/>
      <c r="G8" s="2"/>
    </row>
    <row r="9" spans="1:7" ht="15" customHeight="1" hidden="1">
      <c r="A9" s="108"/>
      <c r="B9" s="108"/>
      <c r="C9" s="114"/>
      <c r="D9" s="12"/>
      <c r="E9" s="114"/>
      <c r="F9" s="111"/>
      <c r="G9" s="2"/>
    </row>
    <row r="10" spans="1:7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11">
        <v>8</v>
      </c>
    </row>
    <row r="11" spans="1:7" ht="23.25" customHeight="1">
      <c r="A11" s="103" t="s">
        <v>6</v>
      </c>
      <c r="B11" s="104"/>
      <c r="C11" s="104"/>
      <c r="D11" s="104"/>
      <c r="E11" s="104"/>
      <c r="F11" s="104"/>
      <c r="G11" s="105"/>
    </row>
    <row r="12" spans="1:7" ht="25.5" customHeight="1">
      <c r="A12" s="28">
        <v>1</v>
      </c>
      <c r="B12" s="36" t="s">
        <v>60</v>
      </c>
      <c r="C12" s="28" t="s">
        <v>3</v>
      </c>
      <c r="D12" s="28" t="s">
        <v>4</v>
      </c>
      <c r="E12" s="40">
        <v>12.15</v>
      </c>
      <c r="F12" s="40">
        <v>2210</v>
      </c>
      <c r="G12" s="28"/>
    </row>
    <row r="13" spans="1:7" ht="30" customHeight="1">
      <c r="A13" s="28">
        <v>2</v>
      </c>
      <c r="B13" s="36" t="s">
        <v>61</v>
      </c>
      <c r="C13" s="28" t="s">
        <v>3</v>
      </c>
      <c r="D13" s="28" t="s">
        <v>19</v>
      </c>
      <c r="E13" s="40">
        <v>30</v>
      </c>
      <c r="F13" s="40">
        <v>2210</v>
      </c>
      <c r="G13" s="28"/>
    </row>
    <row r="14" spans="1:7" ht="17.25" customHeight="1">
      <c r="A14" s="17"/>
      <c r="B14" s="32" t="s">
        <v>69</v>
      </c>
      <c r="C14" s="17"/>
      <c r="D14" s="17"/>
      <c r="E14" s="69">
        <f>SUM(E12:E13)</f>
        <v>42.15</v>
      </c>
      <c r="F14" s="17"/>
      <c r="G14" s="17"/>
    </row>
    <row r="15" spans="1:7" ht="27" customHeight="1">
      <c r="A15" s="40">
        <v>3</v>
      </c>
      <c r="B15" s="36" t="s">
        <v>60</v>
      </c>
      <c r="C15" s="29" t="s">
        <v>3</v>
      </c>
      <c r="D15" s="29" t="s">
        <v>24</v>
      </c>
      <c r="E15" s="29">
        <v>2765.148</v>
      </c>
      <c r="F15" s="29">
        <v>2240</v>
      </c>
      <c r="G15" s="29"/>
    </row>
    <row r="16" spans="1:7" ht="66" customHeight="1">
      <c r="A16" s="72">
        <v>4</v>
      </c>
      <c r="B16" s="15" t="s">
        <v>57</v>
      </c>
      <c r="C16" s="15" t="s">
        <v>3</v>
      </c>
      <c r="D16" s="31" t="s">
        <v>4</v>
      </c>
      <c r="E16" s="14">
        <v>129.28</v>
      </c>
      <c r="F16" s="14">
        <v>2240</v>
      </c>
      <c r="G16" s="33" t="s">
        <v>40</v>
      </c>
    </row>
    <row r="17" spans="1:7" ht="50.25" customHeight="1">
      <c r="A17" s="72">
        <v>5</v>
      </c>
      <c r="B17" s="15" t="s">
        <v>58</v>
      </c>
      <c r="C17" s="15" t="s">
        <v>3</v>
      </c>
      <c r="D17" s="31" t="s">
        <v>4</v>
      </c>
      <c r="E17" s="14">
        <v>49.28</v>
      </c>
      <c r="F17" s="14">
        <v>2240</v>
      </c>
      <c r="G17" s="33" t="s">
        <v>40</v>
      </c>
    </row>
    <row r="18" spans="1:7" ht="49.5" customHeight="1">
      <c r="A18" s="72">
        <v>6</v>
      </c>
      <c r="B18" s="15" t="s">
        <v>59</v>
      </c>
      <c r="C18" s="15" t="s">
        <v>3</v>
      </c>
      <c r="D18" s="31" t="s">
        <v>4</v>
      </c>
      <c r="E18" s="14">
        <v>60.39</v>
      </c>
      <c r="F18" s="14">
        <v>2240</v>
      </c>
      <c r="G18" s="33" t="s">
        <v>40</v>
      </c>
    </row>
    <row r="19" spans="1:7" ht="27.75" customHeight="1">
      <c r="A19" s="72">
        <v>7</v>
      </c>
      <c r="B19" s="15" t="s">
        <v>45</v>
      </c>
      <c r="C19" s="15" t="s">
        <v>3</v>
      </c>
      <c r="D19" s="31" t="s">
        <v>21</v>
      </c>
      <c r="E19" s="37">
        <v>81.91</v>
      </c>
      <c r="F19" s="14">
        <v>2240</v>
      </c>
      <c r="G19" s="33"/>
    </row>
    <row r="20" spans="1:7" ht="39" customHeight="1">
      <c r="A20" s="72">
        <v>8</v>
      </c>
      <c r="B20" s="15" t="s">
        <v>10</v>
      </c>
      <c r="C20" s="15" t="s">
        <v>3</v>
      </c>
      <c r="D20" s="31" t="s">
        <v>20</v>
      </c>
      <c r="E20" s="37">
        <v>90</v>
      </c>
      <c r="F20" s="14">
        <v>2240</v>
      </c>
      <c r="G20" s="33"/>
    </row>
    <row r="21" spans="1:7" ht="25.5" customHeight="1">
      <c r="A21" s="72">
        <v>9</v>
      </c>
      <c r="B21" s="13" t="s">
        <v>180</v>
      </c>
      <c r="C21" s="15" t="s">
        <v>3</v>
      </c>
      <c r="D21" s="31" t="s">
        <v>20</v>
      </c>
      <c r="E21" s="37">
        <v>15</v>
      </c>
      <c r="F21" s="14">
        <v>2240</v>
      </c>
      <c r="G21" s="33"/>
    </row>
    <row r="22" spans="1:7" ht="26.25" customHeight="1">
      <c r="A22" s="72">
        <v>10</v>
      </c>
      <c r="B22" s="15" t="s">
        <v>181</v>
      </c>
      <c r="C22" s="15" t="s">
        <v>3</v>
      </c>
      <c r="D22" s="31" t="s">
        <v>20</v>
      </c>
      <c r="E22" s="37">
        <v>40</v>
      </c>
      <c r="F22" s="14">
        <v>2240</v>
      </c>
      <c r="G22" s="33"/>
    </row>
    <row r="23" spans="1:7" ht="26.25" customHeight="1">
      <c r="A23" s="72">
        <v>11</v>
      </c>
      <c r="B23" s="15" t="s">
        <v>62</v>
      </c>
      <c r="C23" s="15" t="s">
        <v>3</v>
      </c>
      <c r="D23" s="31" t="s">
        <v>20</v>
      </c>
      <c r="E23" s="37">
        <v>82.76</v>
      </c>
      <c r="F23" s="14">
        <v>2240</v>
      </c>
      <c r="G23" s="33"/>
    </row>
    <row r="24" spans="1:7" ht="40.5" customHeight="1">
      <c r="A24" s="72">
        <v>12</v>
      </c>
      <c r="B24" s="15" t="s">
        <v>182</v>
      </c>
      <c r="C24" s="15" t="s">
        <v>3</v>
      </c>
      <c r="D24" s="31" t="s">
        <v>20</v>
      </c>
      <c r="E24" s="37">
        <v>90</v>
      </c>
      <c r="F24" s="14">
        <v>2240</v>
      </c>
      <c r="G24" s="33"/>
    </row>
    <row r="25" spans="1:7" ht="27" customHeight="1">
      <c r="A25" s="72">
        <v>13</v>
      </c>
      <c r="B25" s="15" t="s">
        <v>183</v>
      </c>
      <c r="C25" s="15" t="s">
        <v>3</v>
      </c>
      <c r="D25" s="31" t="s">
        <v>20</v>
      </c>
      <c r="E25" s="37">
        <v>45</v>
      </c>
      <c r="F25" s="14">
        <v>2240</v>
      </c>
      <c r="G25" s="33"/>
    </row>
    <row r="26" spans="1:7" ht="25.5" customHeight="1">
      <c r="A26" s="72">
        <v>14</v>
      </c>
      <c r="B26" s="15" t="s">
        <v>22</v>
      </c>
      <c r="C26" s="15" t="s">
        <v>3</v>
      </c>
      <c r="D26" s="31" t="s">
        <v>20</v>
      </c>
      <c r="E26" s="37">
        <v>50</v>
      </c>
      <c r="F26" s="14">
        <v>2240</v>
      </c>
      <c r="G26" s="33"/>
    </row>
    <row r="27" spans="1:7" ht="25.5" customHeight="1">
      <c r="A27" s="72">
        <v>15</v>
      </c>
      <c r="B27" s="15" t="s">
        <v>184</v>
      </c>
      <c r="C27" s="15" t="s">
        <v>3</v>
      </c>
      <c r="D27" s="31" t="s">
        <v>20</v>
      </c>
      <c r="E27" s="37">
        <v>30</v>
      </c>
      <c r="F27" s="14">
        <v>2240</v>
      </c>
      <c r="G27" s="33"/>
    </row>
    <row r="28" spans="1:7" ht="42" customHeight="1">
      <c r="A28" s="72">
        <v>16</v>
      </c>
      <c r="B28" s="15" t="s">
        <v>185</v>
      </c>
      <c r="C28" s="15" t="s">
        <v>3</v>
      </c>
      <c r="D28" s="31" t="s">
        <v>20</v>
      </c>
      <c r="E28" s="37">
        <v>20</v>
      </c>
      <c r="F28" s="14">
        <v>2240</v>
      </c>
      <c r="G28" s="33"/>
    </row>
    <row r="29" spans="1:7" ht="27.75" customHeight="1">
      <c r="A29" s="72">
        <v>17</v>
      </c>
      <c r="B29" s="15" t="s">
        <v>186</v>
      </c>
      <c r="C29" s="15" t="s">
        <v>3</v>
      </c>
      <c r="D29" s="31" t="s">
        <v>20</v>
      </c>
      <c r="E29" s="37">
        <v>10</v>
      </c>
      <c r="F29" s="14">
        <v>2240</v>
      </c>
      <c r="G29" s="33"/>
    </row>
    <row r="30" spans="1:7" ht="26.25" customHeight="1">
      <c r="A30" s="72">
        <v>18</v>
      </c>
      <c r="B30" s="15" t="s">
        <v>23</v>
      </c>
      <c r="C30" s="15" t="s">
        <v>3</v>
      </c>
      <c r="D30" s="31" t="s">
        <v>20</v>
      </c>
      <c r="E30" s="37">
        <v>3</v>
      </c>
      <c r="F30" s="14">
        <v>2240</v>
      </c>
      <c r="G30" s="33"/>
    </row>
    <row r="31" spans="1:7" ht="24.75" customHeight="1">
      <c r="A31" s="72">
        <v>19</v>
      </c>
      <c r="B31" s="15" t="s">
        <v>46</v>
      </c>
      <c r="C31" s="15" t="s">
        <v>3</v>
      </c>
      <c r="D31" s="31" t="s">
        <v>20</v>
      </c>
      <c r="E31" s="37">
        <v>10</v>
      </c>
      <c r="F31" s="14">
        <v>2240</v>
      </c>
      <c r="G31" s="33"/>
    </row>
    <row r="32" spans="1:7" ht="26.25" customHeight="1">
      <c r="A32" s="72">
        <v>20</v>
      </c>
      <c r="B32" s="15" t="s">
        <v>47</v>
      </c>
      <c r="C32" s="15" t="s">
        <v>3</v>
      </c>
      <c r="D32" s="31" t="s">
        <v>20</v>
      </c>
      <c r="E32" s="37">
        <v>55</v>
      </c>
      <c r="F32" s="14">
        <v>2240</v>
      </c>
      <c r="G32" s="33"/>
    </row>
    <row r="33" spans="1:7" ht="26.25" customHeight="1">
      <c r="A33" s="72">
        <v>21</v>
      </c>
      <c r="B33" s="15" t="s">
        <v>25</v>
      </c>
      <c r="C33" s="15" t="s">
        <v>3</v>
      </c>
      <c r="D33" s="31" t="s">
        <v>20</v>
      </c>
      <c r="E33" s="37">
        <v>15</v>
      </c>
      <c r="F33" s="14">
        <v>2240</v>
      </c>
      <c r="G33" s="33"/>
    </row>
    <row r="34" spans="1:7" ht="27" customHeight="1">
      <c r="A34" s="72">
        <v>22</v>
      </c>
      <c r="B34" s="15" t="s">
        <v>35</v>
      </c>
      <c r="C34" s="15" t="s">
        <v>3</v>
      </c>
      <c r="D34" s="31" t="s">
        <v>20</v>
      </c>
      <c r="E34" s="38">
        <v>58.709</v>
      </c>
      <c r="F34" s="14">
        <v>2240</v>
      </c>
      <c r="G34" s="33"/>
    </row>
    <row r="35" spans="1:7" ht="52.5" customHeight="1">
      <c r="A35" s="72">
        <v>23</v>
      </c>
      <c r="B35" s="15" t="s">
        <v>187</v>
      </c>
      <c r="C35" s="15" t="s">
        <v>3</v>
      </c>
      <c r="D35" s="31" t="s">
        <v>20</v>
      </c>
      <c r="E35" s="37">
        <v>95</v>
      </c>
      <c r="F35" s="14">
        <v>2240</v>
      </c>
      <c r="G35" s="33"/>
    </row>
    <row r="36" spans="1:7" ht="28.5" customHeight="1">
      <c r="A36" s="72">
        <v>24</v>
      </c>
      <c r="B36" s="15" t="s">
        <v>188</v>
      </c>
      <c r="C36" s="15" t="s">
        <v>3</v>
      </c>
      <c r="D36" s="31" t="s">
        <v>20</v>
      </c>
      <c r="E36" s="37">
        <v>50</v>
      </c>
      <c r="F36" s="14">
        <v>2240</v>
      </c>
      <c r="G36" s="33"/>
    </row>
    <row r="37" spans="1:7" ht="29.25" customHeight="1">
      <c r="A37" s="40">
        <v>25</v>
      </c>
      <c r="B37" s="15" t="s">
        <v>64</v>
      </c>
      <c r="C37" s="15" t="s">
        <v>3</v>
      </c>
      <c r="D37" s="31" t="s">
        <v>20</v>
      </c>
      <c r="E37" s="37">
        <v>1</v>
      </c>
      <c r="F37" s="14">
        <v>2240</v>
      </c>
      <c r="G37" s="33"/>
    </row>
    <row r="38" spans="1:7" ht="40.5" customHeight="1">
      <c r="A38" s="72">
        <v>26</v>
      </c>
      <c r="B38" s="15" t="s">
        <v>189</v>
      </c>
      <c r="C38" s="15" t="s">
        <v>3</v>
      </c>
      <c r="D38" s="31" t="s">
        <v>19</v>
      </c>
      <c r="E38" s="37">
        <v>47.6</v>
      </c>
      <c r="F38" s="14">
        <v>2240</v>
      </c>
      <c r="G38" s="33"/>
    </row>
    <row r="39" spans="1:7" ht="27.75" customHeight="1">
      <c r="A39" s="72">
        <v>27</v>
      </c>
      <c r="B39" s="13" t="s">
        <v>50</v>
      </c>
      <c r="C39" s="15" t="s">
        <v>3</v>
      </c>
      <c r="D39" s="31" t="s">
        <v>21</v>
      </c>
      <c r="E39" s="37">
        <v>99</v>
      </c>
      <c r="F39" s="14">
        <v>2240</v>
      </c>
      <c r="G39" s="33"/>
    </row>
    <row r="40" spans="1:7" ht="15.75" customHeight="1">
      <c r="A40" s="23"/>
      <c r="B40" s="24" t="s">
        <v>26</v>
      </c>
      <c r="C40" s="24"/>
      <c r="D40" s="25"/>
      <c r="E40" s="26">
        <f>SUM(E15:E39)</f>
        <v>3993.077</v>
      </c>
      <c r="F40" s="26"/>
      <c r="G40" s="25"/>
    </row>
    <row r="41" spans="1:7" ht="27.75" customHeight="1">
      <c r="A41" s="7">
        <v>28</v>
      </c>
      <c r="B41" s="15" t="s">
        <v>190</v>
      </c>
      <c r="C41" s="13" t="s">
        <v>3</v>
      </c>
      <c r="D41" s="13" t="s">
        <v>20</v>
      </c>
      <c r="E41" s="14">
        <v>46.8</v>
      </c>
      <c r="F41" s="14">
        <v>2274</v>
      </c>
      <c r="G41" s="13"/>
    </row>
    <row r="42" spans="1:7" ht="15.75" customHeight="1">
      <c r="A42" s="23"/>
      <c r="B42" s="24" t="s">
        <v>27</v>
      </c>
      <c r="C42" s="25"/>
      <c r="D42" s="25"/>
      <c r="E42" s="26">
        <f>SUM(E41)</f>
        <v>46.8</v>
      </c>
      <c r="F42" s="26"/>
      <c r="G42" s="25"/>
    </row>
    <row r="43" spans="1:7" ht="54" customHeight="1">
      <c r="A43" s="7">
        <v>29</v>
      </c>
      <c r="B43" s="15" t="s">
        <v>191</v>
      </c>
      <c r="C43" s="13" t="s">
        <v>3</v>
      </c>
      <c r="D43" s="13" t="s">
        <v>20</v>
      </c>
      <c r="E43" s="14">
        <v>1</v>
      </c>
      <c r="F43" s="14">
        <v>2274</v>
      </c>
      <c r="G43" s="13"/>
    </row>
    <row r="44" spans="1:7" ht="16.5" customHeight="1">
      <c r="A44" s="23"/>
      <c r="B44" s="24" t="s">
        <v>28</v>
      </c>
      <c r="C44" s="25"/>
      <c r="D44" s="25"/>
      <c r="E44" s="26">
        <f>SUM(E43)</f>
        <v>1</v>
      </c>
      <c r="F44" s="26"/>
      <c r="G44" s="25"/>
    </row>
    <row r="45" spans="1:7" ht="27" customHeight="1">
      <c r="A45" s="28">
        <v>30</v>
      </c>
      <c r="B45" s="15" t="s">
        <v>60</v>
      </c>
      <c r="C45" s="13" t="s">
        <v>3</v>
      </c>
      <c r="D45" s="13" t="s">
        <v>4</v>
      </c>
      <c r="E45" s="38">
        <v>187.54</v>
      </c>
      <c r="F45" s="14">
        <v>3110</v>
      </c>
      <c r="G45" s="13"/>
    </row>
    <row r="46" spans="1:7" ht="26.25" customHeight="1">
      <c r="A46" s="28">
        <v>31</v>
      </c>
      <c r="B46" s="15" t="s">
        <v>60</v>
      </c>
      <c r="C46" s="13" t="s">
        <v>3</v>
      </c>
      <c r="D46" s="13" t="s">
        <v>4</v>
      </c>
      <c r="E46" s="38">
        <v>655.144</v>
      </c>
      <c r="F46" s="14">
        <v>3132</v>
      </c>
      <c r="G46" s="13"/>
    </row>
    <row r="47" spans="1:7" ht="27.75" customHeight="1">
      <c r="A47" s="28">
        <v>32</v>
      </c>
      <c r="B47" s="15" t="s">
        <v>65</v>
      </c>
      <c r="C47" s="13" t="s">
        <v>3</v>
      </c>
      <c r="D47" s="13" t="s">
        <v>20</v>
      </c>
      <c r="E47" s="38">
        <v>450</v>
      </c>
      <c r="F47" s="14">
        <v>3132</v>
      </c>
      <c r="G47" s="13"/>
    </row>
    <row r="48" spans="1:7" ht="26.25" customHeight="1">
      <c r="A48" s="28">
        <v>33</v>
      </c>
      <c r="B48" s="15" t="s">
        <v>66</v>
      </c>
      <c r="C48" s="13" t="s">
        <v>3</v>
      </c>
      <c r="D48" s="13" t="s">
        <v>20</v>
      </c>
      <c r="E48" s="38">
        <v>1000</v>
      </c>
      <c r="F48" s="14">
        <v>3132</v>
      </c>
      <c r="G48" s="13"/>
    </row>
    <row r="49" spans="1:7" ht="39.75" customHeight="1">
      <c r="A49" s="28">
        <v>34</v>
      </c>
      <c r="B49" s="15" t="s">
        <v>67</v>
      </c>
      <c r="C49" s="13" t="s">
        <v>3</v>
      </c>
      <c r="D49" s="13" t="s">
        <v>20</v>
      </c>
      <c r="E49" s="38">
        <v>250</v>
      </c>
      <c r="F49" s="14">
        <v>3132</v>
      </c>
      <c r="G49" s="13"/>
    </row>
    <row r="50" spans="1:7" ht="16.5" customHeight="1">
      <c r="A50" s="23"/>
      <c r="B50" s="24" t="s">
        <v>137</v>
      </c>
      <c r="C50" s="25"/>
      <c r="D50" s="25"/>
      <c r="E50" s="39">
        <f>SUM(E45:E49)</f>
        <v>2542.684</v>
      </c>
      <c r="F50" s="26"/>
      <c r="G50" s="25"/>
    </row>
    <row r="51" spans="1:7" ht="18" customHeight="1">
      <c r="A51" s="71"/>
      <c r="B51" s="63" t="s">
        <v>17</v>
      </c>
      <c r="C51" s="64"/>
      <c r="D51" s="64"/>
      <c r="E51" s="65">
        <f>E40+E44</f>
        <v>3994.077</v>
      </c>
      <c r="F51" s="64"/>
      <c r="G51" s="66"/>
    </row>
    <row r="52" spans="1:7" ht="21.75" customHeight="1">
      <c r="A52" s="99" t="s">
        <v>15</v>
      </c>
      <c r="B52" s="100"/>
      <c r="C52" s="100"/>
      <c r="D52" s="100"/>
      <c r="E52" s="100"/>
      <c r="F52" s="100"/>
      <c r="G52" s="101"/>
    </row>
    <row r="53" spans="1:7" ht="29.25" customHeight="1">
      <c r="A53" s="28">
        <v>35</v>
      </c>
      <c r="B53" s="28" t="s">
        <v>60</v>
      </c>
      <c r="C53" s="28" t="s">
        <v>3</v>
      </c>
      <c r="D53" s="28" t="s">
        <v>4</v>
      </c>
      <c r="E53" s="40">
        <v>15.672</v>
      </c>
      <c r="F53" s="28">
        <v>2210</v>
      </c>
      <c r="G53" s="28"/>
    </row>
    <row r="54" spans="1:7" ht="30" customHeight="1">
      <c r="A54" s="28">
        <v>36</v>
      </c>
      <c r="B54" s="77" t="s">
        <v>192</v>
      </c>
      <c r="C54" s="36" t="s">
        <v>3</v>
      </c>
      <c r="D54" s="36" t="s">
        <v>20</v>
      </c>
      <c r="E54" s="40">
        <v>3.028</v>
      </c>
      <c r="F54" s="40">
        <v>2210</v>
      </c>
      <c r="G54" s="36"/>
    </row>
    <row r="55" spans="1:7" ht="29.25" customHeight="1">
      <c r="A55" s="28">
        <v>37</v>
      </c>
      <c r="B55" s="77" t="s">
        <v>193</v>
      </c>
      <c r="C55" s="36" t="s">
        <v>3</v>
      </c>
      <c r="D55" s="36" t="s">
        <v>20</v>
      </c>
      <c r="E55" s="40">
        <v>1.2</v>
      </c>
      <c r="F55" s="40">
        <v>2210</v>
      </c>
      <c r="G55" s="36"/>
    </row>
    <row r="56" spans="1:7" ht="42" customHeight="1">
      <c r="A56" s="28">
        <v>38</v>
      </c>
      <c r="B56" s="77" t="s">
        <v>194</v>
      </c>
      <c r="C56" s="36" t="s">
        <v>3</v>
      </c>
      <c r="D56" s="36" t="s">
        <v>20</v>
      </c>
      <c r="E56" s="40">
        <v>15</v>
      </c>
      <c r="F56" s="40">
        <v>2210</v>
      </c>
      <c r="G56" s="36"/>
    </row>
    <row r="57" spans="1:7" ht="20.25" customHeight="1">
      <c r="A57" s="16"/>
      <c r="B57" s="16" t="s">
        <v>69</v>
      </c>
      <c r="C57" s="16"/>
      <c r="D57" s="16"/>
      <c r="E57" s="16">
        <f>SUM(E53:E56)</f>
        <v>34.9</v>
      </c>
      <c r="F57" s="16"/>
      <c r="G57" s="16"/>
    </row>
    <row r="58" spans="1:7" ht="27" customHeight="1">
      <c r="A58" s="29">
        <v>39</v>
      </c>
      <c r="B58" s="29" t="s">
        <v>60</v>
      </c>
      <c r="C58" s="29" t="s">
        <v>3</v>
      </c>
      <c r="D58" s="29" t="s">
        <v>4</v>
      </c>
      <c r="E58" s="29">
        <v>4.7</v>
      </c>
      <c r="F58" s="29">
        <v>2240</v>
      </c>
      <c r="G58" s="52"/>
    </row>
    <row r="59" spans="1:7" ht="28.5" customHeight="1">
      <c r="A59" s="4">
        <v>40</v>
      </c>
      <c r="B59" s="4" t="s">
        <v>195</v>
      </c>
      <c r="C59" s="4" t="s">
        <v>3</v>
      </c>
      <c r="D59" s="4" t="s">
        <v>20</v>
      </c>
      <c r="E59" s="6">
        <v>9</v>
      </c>
      <c r="F59" s="4">
        <v>2240</v>
      </c>
      <c r="G59" s="4"/>
    </row>
    <row r="60" spans="1:7" ht="28.5" customHeight="1">
      <c r="A60" s="29">
        <v>41</v>
      </c>
      <c r="B60" s="4" t="s">
        <v>70</v>
      </c>
      <c r="C60" s="4" t="s">
        <v>3</v>
      </c>
      <c r="D60" s="4" t="s">
        <v>20</v>
      </c>
      <c r="E60" s="6">
        <v>2</v>
      </c>
      <c r="F60" s="4">
        <v>2240</v>
      </c>
      <c r="G60" s="4"/>
    </row>
    <row r="61" spans="1:7" ht="28.5" customHeight="1">
      <c r="A61" s="4">
        <v>42</v>
      </c>
      <c r="B61" s="4" t="s">
        <v>71</v>
      </c>
      <c r="C61" s="4" t="s">
        <v>3</v>
      </c>
      <c r="D61" s="4" t="s">
        <v>20</v>
      </c>
      <c r="E61" s="6">
        <v>0.3</v>
      </c>
      <c r="F61" s="4">
        <v>2240</v>
      </c>
      <c r="G61" s="4"/>
    </row>
    <row r="62" spans="1:7" ht="15" customHeight="1">
      <c r="A62" s="16"/>
      <c r="B62" s="16" t="s">
        <v>29</v>
      </c>
      <c r="C62" s="16"/>
      <c r="D62" s="16"/>
      <c r="E62" s="16">
        <f>SUM(E58:E61)</f>
        <v>16</v>
      </c>
      <c r="F62" s="16"/>
      <c r="G62" s="16"/>
    </row>
    <row r="63" spans="1:7" ht="26.25" customHeight="1">
      <c r="A63" s="29">
        <v>43</v>
      </c>
      <c r="B63" s="29" t="s">
        <v>60</v>
      </c>
      <c r="C63" s="29" t="s">
        <v>3</v>
      </c>
      <c r="D63" s="29" t="s">
        <v>4</v>
      </c>
      <c r="E63" s="29">
        <v>8.785</v>
      </c>
      <c r="F63" s="29">
        <v>2271</v>
      </c>
      <c r="G63" s="29"/>
    </row>
    <row r="64" spans="1:7" ht="39.75" customHeight="1">
      <c r="A64" s="29">
        <v>44</v>
      </c>
      <c r="B64" s="6" t="s">
        <v>196</v>
      </c>
      <c r="C64" s="29" t="s">
        <v>3</v>
      </c>
      <c r="D64" s="29" t="s">
        <v>20</v>
      </c>
      <c r="E64" s="29">
        <v>36.015</v>
      </c>
      <c r="F64" s="29">
        <v>2271</v>
      </c>
      <c r="G64" s="29"/>
    </row>
    <row r="65" spans="1:7" ht="21" customHeight="1">
      <c r="A65" s="16"/>
      <c r="B65" s="16" t="s">
        <v>132</v>
      </c>
      <c r="C65" s="16"/>
      <c r="D65" s="16"/>
      <c r="E65" s="16">
        <f>SUM(E63:E64)</f>
        <v>44.8</v>
      </c>
      <c r="F65" s="16"/>
      <c r="G65" s="16"/>
    </row>
    <row r="66" spans="1:7" ht="24" customHeight="1">
      <c r="A66" s="29">
        <v>45</v>
      </c>
      <c r="B66" s="29" t="s">
        <v>60</v>
      </c>
      <c r="C66" s="29" t="s">
        <v>3</v>
      </c>
      <c r="D66" s="29" t="s">
        <v>4</v>
      </c>
      <c r="E66" s="29">
        <v>0.049</v>
      </c>
      <c r="F66" s="29">
        <v>2272</v>
      </c>
      <c r="G66" s="29"/>
    </row>
    <row r="67" spans="1:7" ht="33" customHeight="1">
      <c r="A67" s="4">
        <v>46</v>
      </c>
      <c r="B67" s="6" t="s">
        <v>16</v>
      </c>
      <c r="C67" s="4" t="s">
        <v>3</v>
      </c>
      <c r="D67" s="4" t="s">
        <v>20</v>
      </c>
      <c r="E67" s="6">
        <v>0.951</v>
      </c>
      <c r="F67" s="4">
        <v>2272</v>
      </c>
      <c r="G67" s="4"/>
    </row>
    <row r="68" spans="1:7" ht="15" customHeight="1">
      <c r="A68" s="16"/>
      <c r="B68" s="16" t="s">
        <v>133</v>
      </c>
      <c r="C68" s="16"/>
      <c r="D68" s="16"/>
      <c r="E68" s="16">
        <f>SUM(E66:E67)</f>
        <v>1</v>
      </c>
      <c r="F68" s="16"/>
      <c r="G68" s="30"/>
    </row>
    <row r="69" spans="1:7" ht="26.25" customHeight="1">
      <c r="A69" s="29">
        <v>47</v>
      </c>
      <c r="B69" s="29" t="s">
        <v>134</v>
      </c>
      <c r="C69" s="29" t="s">
        <v>3</v>
      </c>
      <c r="D69" s="29" t="s">
        <v>20</v>
      </c>
      <c r="E69" s="29">
        <v>20</v>
      </c>
      <c r="F69" s="29">
        <v>2273</v>
      </c>
      <c r="G69" s="41"/>
    </row>
    <row r="70" spans="1:7" ht="15" customHeight="1">
      <c r="A70" s="16"/>
      <c r="B70" s="16" t="s">
        <v>135</v>
      </c>
      <c r="C70" s="16"/>
      <c r="D70" s="16"/>
      <c r="E70" s="16">
        <f>SUM(E69)</f>
        <v>20</v>
      </c>
      <c r="F70" s="16"/>
      <c r="G70" s="30"/>
    </row>
    <row r="71" spans="1:7" ht="39.75" customHeight="1">
      <c r="A71" s="29">
        <v>48</v>
      </c>
      <c r="B71" s="78" t="s">
        <v>197</v>
      </c>
      <c r="C71" s="29" t="s">
        <v>3</v>
      </c>
      <c r="D71" s="29" t="s">
        <v>20</v>
      </c>
      <c r="E71" s="29">
        <v>5</v>
      </c>
      <c r="F71" s="29">
        <v>2282</v>
      </c>
      <c r="G71" s="41"/>
    </row>
    <row r="72" spans="1:7" ht="15" customHeight="1">
      <c r="A72" s="16"/>
      <c r="B72" s="16" t="s">
        <v>72</v>
      </c>
      <c r="C72" s="16"/>
      <c r="D72" s="16"/>
      <c r="E72" s="16">
        <f>SUM(E71)</f>
        <v>5</v>
      </c>
      <c r="F72" s="16"/>
      <c r="G72" s="30"/>
    </row>
    <row r="73" spans="1:7" ht="26.25" customHeight="1">
      <c r="A73" s="4">
        <v>49</v>
      </c>
      <c r="B73" s="6" t="s">
        <v>60</v>
      </c>
      <c r="C73" s="4" t="s">
        <v>3</v>
      </c>
      <c r="D73" s="4" t="s">
        <v>4</v>
      </c>
      <c r="E73" s="6">
        <v>5.743</v>
      </c>
      <c r="F73" s="4">
        <v>2800</v>
      </c>
      <c r="G73" s="2"/>
    </row>
    <row r="74" spans="1:7" ht="26.25" customHeight="1">
      <c r="A74" s="4">
        <v>50</v>
      </c>
      <c r="B74" s="6" t="s">
        <v>32</v>
      </c>
      <c r="C74" s="4" t="s">
        <v>3</v>
      </c>
      <c r="D74" s="4" t="s">
        <v>20</v>
      </c>
      <c r="E74" s="6">
        <v>2.257</v>
      </c>
      <c r="F74" s="4">
        <v>2800</v>
      </c>
      <c r="G74" s="2"/>
    </row>
    <row r="75" spans="1:7" ht="15.75" customHeight="1">
      <c r="A75" s="16"/>
      <c r="B75" s="16" t="s">
        <v>33</v>
      </c>
      <c r="C75" s="16"/>
      <c r="D75" s="16"/>
      <c r="E75" s="16">
        <f>SUM(E73:E74)</f>
        <v>8</v>
      </c>
      <c r="F75" s="16"/>
      <c r="G75" s="30"/>
    </row>
    <row r="76" spans="1:7" ht="19.5" customHeight="1">
      <c r="A76" s="71"/>
      <c r="B76" s="63" t="s">
        <v>73</v>
      </c>
      <c r="C76" s="64"/>
      <c r="D76" s="64"/>
      <c r="E76" s="65">
        <f>E57+E62+E65+E68+E72+E75+E69</f>
        <v>129.7</v>
      </c>
      <c r="F76" s="64"/>
      <c r="G76" s="66"/>
    </row>
    <row r="77" spans="1:7" ht="20.25" customHeight="1">
      <c r="A77" s="99" t="s">
        <v>74</v>
      </c>
      <c r="B77" s="100"/>
      <c r="C77" s="100"/>
      <c r="D77" s="100"/>
      <c r="E77" s="100"/>
      <c r="F77" s="100"/>
      <c r="G77" s="101"/>
    </row>
    <row r="78" spans="1:7" ht="24.75" customHeight="1">
      <c r="A78" s="28">
        <v>51</v>
      </c>
      <c r="B78" s="28" t="s">
        <v>60</v>
      </c>
      <c r="C78" s="28" t="s">
        <v>3</v>
      </c>
      <c r="D78" s="28" t="s">
        <v>4</v>
      </c>
      <c r="E78" s="40">
        <v>184.2</v>
      </c>
      <c r="F78" s="40">
        <v>2240</v>
      </c>
      <c r="G78" s="28"/>
    </row>
    <row r="79" spans="1:7" ht="25.5" customHeight="1">
      <c r="A79" s="28">
        <v>52</v>
      </c>
      <c r="B79" s="36" t="s">
        <v>60</v>
      </c>
      <c r="C79" s="28" t="s">
        <v>3</v>
      </c>
      <c r="D79" s="36" t="s">
        <v>4</v>
      </c>
      <c r="E79" s="40">
        <v>298.14</v>
      </c>
      <c r="F79" s="40">
        <v>2281</v>
      </c>
      <c r="G79" s="28"/>
    </row>
    <row r="80" spans="1:7" ht="24.75" customHeight="1">
      <c r="A80" s="4">
        <v>53</v>
      </c>
      <c r="B80" s="4" t="s">
        <v>198</v>
      </c>
      <c r="C80" s="4" t="s">
        <v>3</v>
      </c>
      <c r="D80" s="4" t="s">
        <v>20</v>
      </c>
      <c r="E80" s="4">
        <v>104.8</v>
      </c>
      <c r="F80" s="53">
        <v>2281</v>
      </c>
      <c r="G80" s="42"/>
    </row>
    <row r="81" spans="1:7" ht="15.75">
      <c r="A81" s="58"/>
      <c r="B81" s="60" t="s">
        <v>77</v>
      </c>
      <c r="C81" s="58"/>
      <c r="D81" s="58"/>
      <c r="E81" s="58">
        <f>SUM(E78:E80)</f>
        <v>587.14</v>
      </c>
      <c r="F81" s="58"/>
      <c r="G81" s="61"/>
    </row>
    <row r="82" spans="1:7" ht="18">
      <c r="A82" s="99" t="s">
        <v>75</v>
      </c>
      <c r="B82" s="100"/>
      <c r="C82" s="100"/>
      <c r="D82" s="100"/>
      <c r="E82" s="100"/>
      <c r="F82" s="100"/>
      <c r="G82" s="101"/>
    </row>
    <row r="83" spans="1:7" ht="25.5">
      <c r="A83" s="28">
        <v>54</v>
      </c>
      <c r="B83" s="36" t="s">
        <v>60</v>
      </c>
      <c r="C83" s="28" t="s">
        <v>3</v>
      </c>
      <c r="D83" s="28" t="s">
        <v>4</v>
      </c>
      <c r="E83" s="40">
        <v>45.821</v>
      </c>
      <c r="F83" s="40">
        <v>2210</v>
      </c>
      <c r="G83" s="28"/>
    </row>
    <row r="84" spans="1:7" ht="17.25" customHeight="1">
      <c r="A84" s="16"/>
      <c r="B84" s="16" t="s">
        <v>69</v>
      </c>
      <c r="C84" s="16"/>
      <c r="D84" s="16"/>
      <c r="E84" s="16">
        <f>SUM(E83:E83)</f>
        <v>45.821</v>
      </c>
      <c r="F84" s="16"/>
      <c r="G84" s="45"/>
    </row>
    <row r="85" spans="1:7" ht="27" customHeight="1">
      <c r="A85" s="29">
        <v>54</v>
      </c>
      <c r="B85" s="29" t="s">
        <v>60</v>
      </c>
      <c r="C85" s="29" t="s">
        <v>3</v>
      </c>
      <c r="D85" s="29" t="s">
        <v>4</v>
      </c>
      <c r="E85" s="29">
        <v>12.475</v>
      </c>
      <c r="F85" s="29"/>
      <c r="G85" s="54"/>
    </row>
    <row r="86" spans="1:7" ht="15.75">
      <c r="A86" s="16"/>
      <c r="B86" s="16" t="s">
        <v>29</v>
      </c>
      <c r="C86" s="16"/>
      <c r="D86" s="16"/>
      <c r="E86" s="16">
        <f>SUM(E85:E85)</f>
        <v>12.475</v>
      </c>
      <c r="F86" s="16"/>
      <c r="G86" s="45"/>
    </row>
    <row r="87" spans="1:7" ht="15.75">
      <c r="A87" s="19"/>
      <c r="B87" s="63" t="s">
        <v>136</v>
      </c>
      <c r="C87" s="64"/>
      <c r="D87" s="64"/>
      <c r="E87" s="65">
        <f>E84+E86</f>
        <v>58.296</v>
      </c>
      <c r="F87" s="64"/>
      <c r="G87" s="66"/>
    </row>
    <row r="88" spans="1:7" ht="18">
      <c r="A88" s="99" t="s">
        <v>80</v>
      </c>
      <c r="B88" s="100"/>
      <c r="C88" s="100"/>
      <c r="D88" s="100"/>
      <c r="E88" s="100"/>
      <c r="F88" s="100"/>
      <c r="G88" s="101"/>
    </row>
    <row r="89" spans="1:7" ht="25.5">
      <c r="A89" s="36">
        <v>56</v>
      </c>
      <c r="B89" s="36" t="s">
        <v>60</v>
      </c>
      <c r="C89" s="36" t="s">
        <v>3</v>
      </c>
      <c r="D89" s="36" t="s">
        <v>4</v>
      </c>
      <c r="E89" s="40">
        <v>25</v>
      </c>
      <c r="F89" s="40">
        <v>2240</v>
      </c>
      <c r="G89" s="36"/>
    </row>
    <row r="90" spans="1:7" ht="25.5">
      <c r="A90" s="4">
        <v>57</v>
      </c>
      <c r="B90" s="4" t="s">
        <v>199</v>
      </c>
      <c r="C90" s="4" t="s">
        <v>3</v>
      </c>
      <c r="D90" s="4" t="s">
        <v>81</v>
      </c>
      <c r="E90" s="4">
        <v>25</v>
      </c>
      <c r="F90" s="4">
        <v>2240</v>
      </c>
      <c r="G90" s="44"/>
    </row>
    <row r="91" spans="1:7" ht="15.75">
      <c r="A91" s="67"/>
      <c r="B91" s="58" t="s">
        <v>82</v>
      </c>
      <c r="C91" s="58"/>
      <c r="D91" s="58"/>
      <c r="E91" s="58">
        <f>SUM(E89:E90)</f>
        <v>50</v>
      </c>
      <c r="F91" s="58"/>
      <c r="G91" s="68"/>
    </row>
    <row r="92" spans="1:7" ht="18">
      <c r="A92" s="99" t="s">
        <v>83</v>
      </c>
      <c r="B92" s="100"/>
      <c r="C92" s="100"/>
      <c r="D92" s="100"/>
      <c r="E92" s="100"/>
      <c r="F92" s="100"/>
      <c r="G92" s="101"/>
    </row>
    <row r="93" spans="1:7" ht="25.5">
      <c r="A93" s="4">
        <v>58</v>
      </c>
      <c r="B93" s="4" t="s">
        <v>84</v>
      </c>
      <c r="C93" s="4" t="s">
        <v>3</v>
      </c>
      <c r="D93" s="4" t="s">
        <v>20</v>
      </c>
      <c r="E93" s="4">
        <v>2</v>
      </c>
      <c r="F93" s="4">
        <v>2240</v>
      </c>
      <c r="G93" s="44"/>
    </row>
    <row r="94" spans="1:7" ht="25.5">
      <c r="A94" s="4">
        <v>59</v>
      </c>
      <c r="B94" s="4" t="s">
        <v>200</v>
      </c>
      <c r="C94" s="4" t="s">
        <v>3</v>
      </c>
      <c r="D94" s="4" t="s">
        <v>20</v>
      </c>
      <c r="E94" s="4">
        <v>20</v>
      </c>
      <c r="F94" s="4">
        <v>2800</v>
      </c>
      <c r="G94" s="44"/>
    </row>
    <row r="95" spans="1:7" ht="15.75">
      <c r="A95" s="67"/>
      <c r="B95" s="58" t="s">
        <v>142</v>
      </c>
      <c r="C95" s="58"/>
      <c r="D95" s="58"/>
      <c r="E95" s="58">
        <f>SUM(E93:E94)</f>
        <v>22</v>
      </c>
      <c r="F95" s="58"/>
      <c r="G95" s="68"/>
    </row>
    <row r="96" spans="1:7" ht="18">
      <c r="A96" s="99" t="s">
        <v>85</v>
      </c>
      <c r="B96" s="100"/>
      <c r="C96" s="100"/>
      <c r="D96" s="100"/>
      <c r="E96" s="100"/>
      <c r="F96" s="100"/>
      <c r="G96" s="101"/>
    </row>
    <row r="97" spans="1:7" ht="25.5">
      <c r="A97" s="28">
        <v>60</v>
      </c>
      <c r="B97" s="55" t="s">
        <v>60</v>
      </c>
      <c r="C97" s="56" t="s">
        <v>3</v>
      </c>
      <c r="D97" s="56" t="s">
        <v>4</v>
      </c>
      <c r="E97" s="57">
        <v>648.96</v>
      </c>
      <c r="F97" s="57">
        <v>3131</v>
      </c>
      <c r="G97" s="28"/>
    </row>
    <row r="98" spans="1:7" ht="41.25" customHeight="1">
      <c r="A98" s="4">
        <v>61</v>
      </c>
      <c r="B98" s="46" t="s">
        <v>86</v>
      </c>
      <c r="C98" s="4" t="s">
        <v>3</v>
      </c>
      <c r="D98" s="4" t="s">
        <v>20</v>
      </c>
      <c r="E98" s="6">
        <v>8</v>
      </c>
      <c r="F98" s="4">
        <v>3131</v>
      </c>
      <c r="G98" s="44"/>
    </row>
    <row r="99" spans="1:7" ht="42" customHeight="1">
      <c r="A99" s="28">
        <v>62</v>
      </c>
      <c r="B99" s="46" t="s">
        <v>87</v>
      </c>
      <c r="C99" s="4" t="s">
        <v>3</v>
      </c>
      <c r="D99" s="4" t="s">
        <v>20</v>
      </c>
      <c r="E99" s="6">
        <v>29</v>
      </c>
      <c r="F99" s="4">
        <v>3131</v>
      </c>
      <c r="G99" s="44"/>
    </row>
    <row r="100" spans="1:7" ht="39.75" customHeight="1">
      <c r="A100" s="4">
        <v>63</v>
      </c>
      <c r="B100" s="46" t="s">
        <v>88</v>
      </c>
      <c r="C100" s="4" t="s">
        <v>3</v>
      </c>
      <c r="D100" s="4" t="s">
        <v>20</v>
      </c>
      <c r="E100" s="6">
        <v>11</v>
      </c>
      <c r="F100" s="4">
        <v>3131</v>
      </c>
      <c r="G100" s="44"/>
    </row>
    <row r="101" spans="1:7" ht="40.5" customHeight="1">
      <c r="A101" s="28">
        <v>64</v>
      </c>
      <c r="B101" s="46" t="s">
        <v>89</v>
      </c>
      <c r="C101" s="4" t="s">
        <v>3</v>
      </c>
      <c r="D101" s="4" t="s">
        <v>20</v>
      </c>
      <c r="E101" s="6">
        <v>31</v>
      </c>
      <c r="F101" s="4">
        <v>3131</v>
      </c>
      <c r="G101" s="44"/>
    </row>
    <row r="102" spans="1:7" ht="40.5" customHeight="1">
      <c r="A102" s="4">
        <v>65</v>
      </c>
      <c r="B102" s="46" t="s">
        <v>90</v>
      </c>
      <c r="C102" s="4" t="s">
        <v>3</v>
      </c>
      <c r="D102" s="4" t="s">
        <v>20</v>
      </c>
      <c r="E102" s="6">
        <v>9</v>
      </c>
      <c r="F102" s="4">
        <v>3131</v>
      </c>
      <c r="G102" s="44"/>
    </row>
    <row r="103" spans="1:7" ht="41.25" customHeight="1">
      <c r="A103" s="28">
        <v>66</v>
      </c>
      <c r="B103" s="46" t="s">
        <v>91</v>
      </c>
      <c r="C103" s="4" t="s">
        <v>3</v>
      </c>
      <c r="D103" s="4" t="s">
        <v>20</v>
      </c>
      <c r="E103" s="6">
        <v>11</v>
      </c>
      <c r="F103" s="4">
        <v>3131</v>
      </c>
      <c r="G103" s="44"/>
    </row>
    <row r="104" spans="1:7" ht="41.25" customHeight="1">
      <c r="A104" s="4">
        <v>67</v>
      </c>
      <c r="B104" s="46" t="s">
        <v>95</v>
      </c>
      <c r="C104" s="4" t="s">
        <v>3</v>
      </c>
      <c r="D104" s="4" t="s">
        <v>20</v>
      </c>
      <c r="E104" s="6">
        <v>18</v>
      </c>
      <c r="F104" s="4">
        <v>3131</v>
      </c>
      <c r="G104" s="44"/>
    </row>
    <row r="105" spans="1:7" ht="39.75" customHeight="1">
      <c r="A105" s="28">
        <v>68</v>
      </c>
      <c r="B105" s="46" t="s">
        <v>92</v>
      </c>
      <c r="C105" s="4" t="s">
        <v>3</v>
      </c>
      <c r="D105" s="4" t="s">
        <v>20</v>
      </c>
      <c r="E105" s="6">
        <v>6</v>
      </c>
      <c r="F105" s="4">
        <v>3131</v>
      </c>
      <c r="G105" s="44"/>
    </row>
    <row r="106" spans="1:7" ht="38.25">
      <c r="A106" s="4">
        <v>69</v>
      </c>
      <c r="B106" s="46" t="s">
        <v>93</v>
      </c>
      <c r="C106" s="4" t="s">
        <v>3</v>
      </c>
      <c r="D106" s="4" t="s">
        <v>20</v>
      </c>
      <c r="E106" s="50">
        <v>47</v>
      </c>
      <c r="F106" s="2">
        <v>3131</v>
      </c>
      <c r="G106" s="42"/>
    </row>
    <row r="107" spans="1:7" ht="41.25" customHeight="1">
      <c r="A107" s="28">
        <v>70</v>
      </c>
      <c r="B107" s="46" t="s">
        <v>94</v>
      </c>
      <c r="C107" s="4" t="s">
        <v>3</v>
      </c>
      <c r="D107" s="4" t="s">
        <v>20</v>
      </c>
      <c r="E107" s="50">
        <v>31</v>
      </c>
      <c r="F107" s="2">
        <v>3131</v>
      </c>
      <c r="G107" s="42"/>
    </row>
    <row r="108" spans="1:7" ht="41.25" customHeight="1">
      <c r="A108" s="4">
        <v>71</v>
      </c>
      <c r="B108" s="46" t="s">
        <v>164</v>
      </c>
      <c r="C108" s="4" t="s">
        <v>3</v>
      </c>
      <c r="D108" s="4" t="s">
        <v>20</v>
      </c>
      <c r="E108" s="50">
        <v>10</v>
      </c>
      <c r="F108" s="2">
        <v>3131</v>
      </c>
      <c r="G108" s="42"/>
    </row>
    <row r="109" spans="1:7" ht="27.75" customHeight="1">
      <c r="A109" s="28">
        <v>72</v>
      </c>
      <c r="B109" s="46" t="s">
        <v>96</v>
      </c>
      <c r="C109" s="4" t="s">
        <v>3</v>
      </c>
      <c r="D109" s="4" t="s">
        <v>20</v>
      </c>
      <c r="E109" s="6">
        <v>19</v>
      </c>
      <c r="F109" s="4">
        <v>3131</v>
      </c>
      <c r="G109" s="42"/>
    </row>
    <row r="110" spans="1:7" ht="25.5">
      <c r="A110" s="4">
        <v>73</v>
      </c>
      <c r="B110" s="46" t="s">
        <v>97</v>
      </c>
      <c r="C110" s="4" t="s">
        <v>3</v>
      </c>
      <c r="D110" s="4" t="s">
        <v>20</v>
      </c>
      <c r="E110" s="6">
        <v>17</v>
      </c>
      <c r="F110" s="4">
        <v>3131</v>
      </c>
      <c r="G110" s="42"/>
    </row>
    <row r="111" spans="1:7" ht="25.5">
      <c r="A111" s="28">
        <v>74</v>
      </c>
      <c r="B111" s="46" t="s">
        <v>98</v>
      </c>
      <c r="C111" s="4" t="s">
        <v>3</v>
      </c>
      <c r="D111" s="4" t="s">
        <v>20</v>
      </c>
      <c r="E111" s="6">
        <v>51</v>
      </c>
      <c r="F111" s="4">
        <v>3131</v>
      </c>
      <c r="G111" s="42"/>
    </row>
    <row r="112" spans="1:7" ht="25.5">
      <c r="A112" s="4">
        <v>75</v>
      </c>
      <c r="B112" s="46" t="s">
        <v>99</v>
      </c>
      <c r="C112" s="4" t="s">
        <v>3</v>
      </c>
      <c r="D112" s="4" t="s">
        <v>20</v>
      </c>
      <c r="E112" s="6">
        <v>7.6</v>
      </c>
      <c r="F112" s="4">
        <v>3131</v>
      </c>
      <c r="G112" s="42"/>
    </row>
    <row r="113" spans="1:7" ht="25.5">
      <c r="A113" s="28">
        <v>76</v>
      </c>
      <c r="B113" s="46" t="s">
        <v>100</v>
      </c>
      <c r="C113" s="4" t="s">
        <v>3</v>
      </c>
      <c r="D113" s="4" t="s">
        <v>20</v>
      </c>
      <c r="E113" s="6">
        <v>8.2</v>
      </c>
      <c r="F113" s="4">
        <v>3131</v>
      </c>
      <c r="G113" s="42"/>
    </row>
    <row r="114" spans="1:7" ht="25.5" customHeight="1">
      <c r="A114" s="4">
        <v>77</v>
      </c>
      <c r="B114" s="46" t="s">
        <v>101</v>
      </c>
      <c r="C114" s="4" t="s">
        <v>3</v>
      </c>
      <c r="D114" s="4" t="s">
        <v>20</v>
      </c>
      <c r="E114" s="6">
        <v>6.4</v>
      </c>
      <c r="F114" s="4">
        <v>3131</v>
      </c>
      <c r="G114" s="42"/>
    </row>
    <row r="115" spans="1:7" ht="29.25" customHeight="1">
      <c r="A115" s="28">
        <v>78</v>
      </c>
      <c r="B115" s="46" t="s">
        <v>102</v>
      </c>
      <c r="C115" s="4" t="s">
        <v>3</v>
      </c>
      <c r="D115" s="4" t="s">
        <v>20</v>
      </c>
      <c r="E115" s="6">
        <v>12.8</v>
      </c>
      <c r="F115" s="4">
        <v>3131</v>
      </c>
      <c r="G115" s="42"/>
    </row>
    <row r="116" spans="1:7" ht="26.25" customHeight="1">
      <c r="A116" s="4">
        <v>79</v>
      </c>
      <c r="B116" s="46" t="s">
        <v>103</v>
      </c>
      <c r="C116" s="4" t="s">
        <v>3</v>
      </c>
      <c r="D116" s="4" t="s">
        <v>20</v>
      </c>
      <c r="E116" s="6">
        <v>8</v>
      </c>
      <c r="F116" s="4">
        <v>3131</v>
      </c>
      <c r="G116" s="42"/>
    </row>
    <row r="117" spans="1:7" ht="26.25" customHeight="1">
      <c r="A117" s="28">
        <v>80</v>
      </c>
      <c r="B117" s="46" t="s">
        <v>165</v>
      </c>
      <c r="C117" s="4" t="s">
        <v>3</v>
      </c>
      <c r="D117" s="4" t="s">
        <v>20</v>
      </c>
      <c r="E117" s="6">
        <v>10</v>
      </c>
      <c r="F117" s="4">
        <v>3131</v>
      </c>
      <c r="G117" s="42"/>
    </row>
    <row r="118" spans="1:7" ht="25.5">
      <c r="A118" s="4">
        <v>81</v>
      </c>
      <c r="B118" s="4" t="s">
        <v>104</v>
      </c>
      <c r="C118" s="4" t="s">
        <v>3</v>
      </c>
      <c r="D118" s="4" t="s">
        <v>20</v>
      </c>
      <c r="E118" s="6">
        <v>31</v>
      </c>
      <c r="F118" s="4">
        <v>3131</v>
      </c>
      <c r="G118" s="44"/>
    </row>
    <row r="119" spans="1:7" ht="25.5">
      <c r="A119" s="28">
        <v>82</v>
      </c>
      <c r="B119" s="46" t="s">
        <v>105</v>
      </c>
      <c r="C119" s="4" t="s">
        <v>3</v>
      </c>
      <c r="D119" s="47" t="s">
        <v>20</v>
      </c>
      <c r="E119" s="6">
        <v>38</v>
      </c>
      <c r="F119" s="4">
        <v>3131</v>
      </c>
      <c r="G119" s="44"/>
    </row>
    <row r="120" spans="1:7" ht="25.5">
      <c r="A120" s="4">
        <v>83</v>
      </c>
      <c r="B120" s="46" t="s">
        <v>106</v>
      </c>
      <c r="C120" s="4" t="s">
        <v>3</v>
      </c>
      <c r="D120" s="47" t="s">
        <v>20</v>
      </c>
      <c r="E120" s="6">
        <v>67</v>
      </c>
      <c r="F120" s="4">
        <v>3131</v>
      </c>
      <c r="G120" s="44"/>
    </row>
    <row r="121" spans="1:7" ht="25.5">
      <c r="A121" s="28">
        <v>84</v>
      </c>
      <c r="B121" s="46" t="s">
        <v>107</v>
      </c>
      <c r="C121" s="4" t="s">
        <v>3</v>
      </c>
      <c r="D121" s="47" t="s">
        <v>20</v>
      </c>
      <c r="E121" s="6">
        <v>34</v>
      </c>
      <c r="F121" s="4">
        <v>3131</v>
      </c>
      <c r="G121" s="44"/>
    </row>
    <row r="122" spans="1:7" ht="25.5">
      <c r="A122" s="4">
        <v>85</v>
      </c>
      <c r="B122" s="46" t="s">
        <v>108</v>
      </c>
      <c r="C122" s="4" t="s">
        <v>3</v>
      </c>
      <c r="D122" s="47" t="s">
        <v>20</v>
      </c>
      <c r="E122" s="6">
        <v>22</v>
      </c>
      <c r="F122" s="4">
        <v>3131</v>
      </c>
      <c r="G122" s="44"/>
    </row>
    <row r="123" spans="1:7" ht="25.5">
      <c r="A123" s="28">
        <v>86</v>
      </c>
      <c r="B123" s="46" t="s">
        <v>109</v>
      </c>
      <c r="C123" s="4" t="s">
        <v>3</v>
      </c>
      <c r="D123" s="47" t="s">
        <v>20</v>
      </c>
      <c r="E123" s="6">
        <v>26</v>
      </c>
      <c r="F123" s="4">
        <v>3131</v>
      </c>
      <c r="G123" s="44"/>
    </row>
    <row r="124" spans="1:7" ht="25.5">
      <c r="A124" s="4">
        <v>87</v>
      </c>
      <c r="B124" s="46" t="s">
        <v>110</v>
      </c>
      <c r="C124" s="4" t="s">
        <v>3</v>
      </c>
      <c r="D124" s="47" t="s">
        <v>20</v>
      </c>
      <c r="E124" s="6">
        <v>16</v>
      </c>
      <c r="F124" s="4">
        <v>3131</v>
      </c>
      <c r="G124" s="44"/>
    </row>
    <row r="125" spans="1:7" ht="25.5">
      <c r="A125" s="28">
        <v>88</v>
      </c>
      <c r="B125" s="46" t="s">
        <v>111</v>
      </c>
      <c r="C125" s="4" t="s">
        <v>3</v>
      </c>
      <c r="D125" s="47" t="s">
        <v>20</v>
      </c>
      <c r="E125" s="6">
        <v>24</v>
      </c>
      <c r="F125" s="4">
        <v>3131</v>
      </c>
      <c r="G125" s="44"/>
    </row>
    <row r="126" spans="1:7" ht="25.5">
      <c r="A126" s="4">
        <v>89</v>
      </c>
      <c r="B126" s="46" t="s">
        <v>112</v>
      </c>
      <c r="C126" s="4" t="s">
        <v>3</v>
      </c>
      <c r="D126" s="47" t="s">
        <v>20</v>
      </c>
      <c r="E126" s="6">
        <v>43</v>
      </c>
      <c r="F126" s="4">
        <v>3131</v>
      </c>
      <c r="G126" s="44"/>
    </row>
    <row r="127" spans="1:7" ht="25.5">
      <c r="A127" s="28">
        <v>90</v>
      </c>
      <c r="B127" s="46" t="s">
        <v>113</v>
      </c>
      <c r="C127" s="4" t="s">
        <v>3</v>
      </c>
      <c r="D127" s="47" t="s">
        <v>20</v>
      </c>
      <c r="E127" s="6">
        <v>72</v>
      </c>
      <c r="F127" s="4">
        <v>3131</v>
      </c>
      <c r="G127" s="44"/>
    </row>
    <row r="128" spans="1:7" ht="25.5">
      <c r="A128" s="4">
        <v>91</v>
      </c>
      <c r="B128" s="46" t="s">
        <v>159</v>
      </c>
      <c r="C128" s="4" t="s">
        <v>3</v>
      </c>
      <c r="D128" s="47" t="s">
        <v>20</v>
      </c>
      <c r="E128" s="6">
        <v>85</v>
      </c>
      <c r="F128" s="4">
        <v>3131</v>
      </c>
      <c r="G128" s="44"/>
    </row>
    <row r="129" spans="1:7" ht="25.5">
      <c r="A129" s="28">
        <v>92</v>
      </c>
      <c r="B129" s="46" t="s">
        <v>160</v>
      </c>
      <c r="C129" s="4" t="s">
        <v>3</v>
      </c>
      <c r="D129" s="47" t="s">
        <v>20</v>
      </c>
      <c r="E129" s="6">
        <v>20</v>
      </c>
      <c r="F129" s="4">
        <v>3131</v>
      </c>
      <c r="G129" s="44"/>
    </row>
    <row r="130" spans="1:7" ht="25.5">
      <c r="A130" s="4">
        <v>93</v>
      </c>
      <c r="B130" s="46" t="s">
        <v>161</v>
      </c>
      <c r="C130" s="4" t="s">
        <v>3</v>
      </c>
      <c r="D130" s="47" t="s">
        <v>20</v>
      </c>
      <c r="E130" s="6">
        <v>20</v>
      </c>
      <c r="F130" s="4">
        <v>3131</v>
      </c>
      <c r="G130" s="44"/>
    </row>
    <row r="131" spans="1:7" ht="25.5">
      <c r="A131" s="28">
        <v>94</v>
      </c>
      <c r="B131" s="46" t="s">
        <v>162</v>
      </c>
      <c r="C131" s="4" t="s">
        <v>3</v>
      </c>
      <c r="D131" s="47" t="s">
        <v>20</v>
      </c>
      <c r="E131" s="6">
        <v>10</v>
      </c>
      <c r="F131" s="4">
        <v>3131</v>
      </c>
      <c r="G131" s="44"/>
    </row>
    <row r="132" spans="1:7" ht="25.5">
      <c r="A132" s="4">
        <v>95</v>
      </c>
      <c r="B132" s="46" t="s">
        <v>163</v>
      </c>
      <c r="C132" s="4" t="s">
        <v>3</v>
      </c>
      <c r="D132" s="47" t="s">
        <v>20</v>
      </c>
      <c r="E132" s="6">
        <v>10</v>
      </c>
      <c r="F132" s="4">
        <v>31</v>
      </c>
      <c r="G132" s="44"/>
    </row>
    <row r="133" spans="1:7" ht="25.5">
      <c r="A133" s="28">
        <v>96</v>
      </c>
      <c r="B133" s="46" t="s">
        <v>114</v>
      </c>
      <c r="C133" s="4" t="s">
        <v>3</v>
      </c>
      <c r="D133" s="47" t="s">
        <v>20</v>
      </c>
      <c r="E133" s="4">
        <v>67</v>
      </c>
      <c r="F133" s="4">
        <v>3131</v>
      </c>
      <c r="G133" s="44"/>
    </row>
    <row r="134" spans="1:7" ht="25.5">
      <c r="A134" s="4">
        <v>97</v>
      </c>
      <c r="B134" s="46" t="s">
        <v>115</v>
      </c>
      <c r="C134" s="4" t="s">
        <v>3</v>
      </c>
      <c r="D134" s="47" t="s">
        <v>20</v>
      </c>
      <c r="E134" s="4">
        <v>450</v>
      </c>
      <c r="F134" s="4">
        <v>3131</v>
      </c>
      <c r="G134" s="44"/>
    </row>
    <row r="135" spans="1:7" ht="25.5">
      <c r="A135" s="28">
        <v>98</v>
      </c>
      <c r="B135" s="48" t="s">
        <v>116</v>
      </c>
      <c r="C135" s="4" t="s">
        <v>3</v>
      </c>
      <c r="D135" s="47" t="s">
        <v>20</v>
      </c>
      <c r="E135" s="51">
        <v>61</v>
      </c>
      <c r="F135" s="4">
        <v>3131</v>
      </c>
      <c r="G135" s="44"/>
    </row>
    <row r="136" spans="1:7" ht="25.5">
      <c r="A136" s="4">
        <v>99</v>
      </c>
      <c r="B136" s="46" t="s">
        <v>117</v>
      </c>
      <c r="C136" s="4" t="s">
        <v>3</v>
      </c>
      <c r="D136" s="47" t="s">
        <v>20</v>
      </c>
      <c r="E136" s="4">
        <v>50</v>
      </c>
      <c r="F136" s="4">
        <v>3131</v>
      </c>
      <c r="G136" s="44"/>
    </row>
    <row r="137" spans="1:7" ht="25.5">
      <c r="A137" s="28">
        <v>100</v>
      </c>
      <c r="B137" s="46" t="s">
        <v>131</v>
      </c>
      <c r="C137" s="4" t="s">
        <v>3</v>
      </c>
      <c r="D137" s="47" t="s">
        <v>20</v>
      </c>
      <c r="E137" s="4">
        <v>50</v>
      </c>
      <c r="F137" s="4">
        <v>3131</v>
      </c>
      <c r="G137" s="44"/>
    </row>
    <row r="138" spans="1:7" ht="38.25">
      <c r="A138" s="4">
        <v>101</v>
      </c>
      <c r="B138" s="46" t="s">
        <v>118</v>
      </c>
      <c r="C138" s="4" t="s">
        <v>3</v>
      </c>
      <c r="D138" s="47" t="s">
        <v>20</v>
      </c>
      <c r="E138" s="4">
        <v>28</v>
      </c>
      <c r="F138" s="4">
        <v>3131</v>
      </c>
      <c r="G138" s="44"/>
    </row>
    <row r="139" spans="1:7" ht="38.25">
      <c r="A139" s="28">
        <v>102</v>
      </c>
      <c r="B139" s="46" t="s">
        <v>119</v>
      </c>
      <c r="C139" s="4" t="s">
        <v>3</v>
      </c>
      <c r="D139" s="47" t="s">
        <v>20</v>
      </c>
      <c r="E139" s="49">
        <v>26</v>
      </c>
      <c r="F139" s="49">
        <v>3131</v>
      </c>
      <c r="G139" s="42"/>
    </row>
    <row r="140" spans="1:7" ht="38.25">
      <c r="A140" s="4">
        <v>103</v>
      </c>
      <c r="B140" s="46" t="s">
        <v>120</v>
      </c>
      <c r="C140" s="4" t="s">
        <v>3</v>
      </c>
      <c r="D140" s="47" t="s">
        <v>20</v>
      </c>
      <c r="E140" s="49">
        <v>31</v>
      </c>
      <c r="F140" s="49">
        <v>3131</v>
      </c>
      <c r="G140" s="42"/>
    </row>
    <row r="141" spans="1:7" ht="38.25">
      <c r="A141" s="28">
        <v>104</v>
      </c>
      <c r="B141" s="46" t="s">
        <v>121</v>
      </c>
      <c r="C141" s="4" t="s">
        <v>3</v>
      </c>
      <c r="D141" s="47" t="s">
        <v>20</v>
      </c>
      <c r="E141" s="49">
        <v>30</v>
      </c>
      <c r="F141" s="49">
        <v>3131</v>
      </c>
      <c r="G141" s="42"/>
    </row>
    <row r="142" spans="1:7" ht="38.25">
      <c r="A142" s="4">
        <v>105</v>
      </c>
      <c r="B142" s="46" t="s">
        <v>122</v>
      </c>
      <c r="C142" s="4" t="s">
        <v>3</v>
      </c>
      <c r="D142" s="47" t="s">
        <v>20</v>
      </c>
      <c r="E142" s="49">
        <v>27</v>
      </c>
      <c r="F142" s="49">
        <v>3131</v>
      </c>
      <c r="G142" s="42"/>
    </row>
    <row r="143" spans="1:7" ht="38.25">
      <c r="A143" s="28">
        <v>106</v>
      </c>
      <c r="B143" s="46" t="s">
        <v>123</v>
      </c>
      <c r="C143" s="4" t="s">
        <v>3</v>
      </c>
      <c r="D143" s="47" t="s">
        <v>20</v>
      </c>
      <c r="E143" s="49">
        <v>24</v>
      </c>
      <c r="F143" s="49">
        <v>3131</v>
      </c>
      <c r="G143" s="42"/>
    </row>
    <row r="144" spans="1:7" ht="38.25">
      <c r="A144" s="4">
        <v>107</v>
      </c>
      <c r="B144" s="46" t="s">
        <v>124</v>
      </c>
      <c r="C144" s="4" t="s">
        <v>3</v>
      </c>
      <c r="D144" s="47" t="s">
        <v>20</v>
      </c>
      <c r="E144" s="49">
        <v>52</v>
      </c>
      <c r="F144" s="49">
        <v>3131</v>
      </c>
      <c r="G144" s="42"/>
    </row>
    <row r="145" spans="1:7" ht="25.5">
      <c r="A145" s="28">
        <v>108</v>
      </c>
      <c r="B145" s="46" t="s">
        <v>166</v>
      </c>
      <c r="C145" s="4" t="s">
        <v>3</v>
      </c>
      <c r="D145" s="47" t="s">
        <v>20</v>
      </c>
      <c r="E145" s="49">
        <v>10</v>
      </c>
      <c r="F145" s="49">
        <v>3131</v>
      </c>
      <c r="G145" s="42"/>
    </row>
    <row r="146" spans="1:7" ht="51">
      <c r="A146" s="4">
        <v>109</v>
      </c>
      <c r="B146" s="46" t="s">
        <v>125</v>
      </c>
      <c r="C146" s="4" t="s">
        <v>3</v>
      </c>
      <c r="D146" s="47" t="s">
        <v>20</v>
      </c>
      <c r="E146" s="49">
        <v>42</v>
      </c>
      <c r="F146" s="49">
        <v>3131</v>
      </c>
      <c r="G146" s="42"/>
    </row>
    <row r="147" spans="1:7" ht="51">
      <c r="A147" s="28">
        <v>110</v>
      </c>
      <c r="B147" s="46" t="s">
        <v>126</v>
      </c>
      <c r="C147" s="4" t="s">
        <v>3</v>
      </c>
      <c r="D147" s="47" t="s">
        <v>20</v>
      </c>
      <c r="E147" s="49">
        <v>24</v>
      </c>
      <c r="F147" s="49">
        <v>3131</v>
      </c>
      <c r="G147" s="42"/>
    </row>
    <row r="148" spans="1:7" ht="51">
      <c r="A148" s="4">
        <v>111</v>
      </c>
      <c r="B148" s="46" t="s">
        <v>127</v>
      </c>
      <c r="C148" s="4" t="s">
        <v>3</v>
      </c>
      <c r="D148" s="47" t="s">
        <v>20</v>
      </c>
      <c r="E148" s="49">
        <v>16</v>
      </c>
      <c r="F148" s="49">
        <v>3131</v>
      </c>
      <c r="G148" s="42"/>
    </row>
    <row r="149" spans="1:7" ht="25.5">
      <c r="A149" s="28">
        <v>112</v>
      </c>
      <c r="B149" s="46" t="s">
        <v>128</v>
      </c>
      <c r="C149" s="4" t="s">
        <v>3</v>
      </c>
      <c r="D149" s="47" t="s">
        <v>20</v>
      </c>
      <c r="E149" s="49">
        <v>70</v>
      </c>
      <c r="F149" s="49">
        <v>3131</v>
      </c>
      <c r="G149" s="42"/>
    </row>
    <row r="150" spans="1:7" ht="25.5">
      <c r="A150" s="4">
        <v>113</v>
      </c>
      <c r="B150" s="46" t="s">
        <v>129</v>
      </c>
      <c r="C150" s="4" t="s">
        <v>3</v>
      </c>
      <c r="D150" s="47" t="s">
        <v>20</v>
      </c>
      <c r="E150" s="49">
        <v>70</v>
      </c>
      <c r="F150" s="49">
        <v>3131</v>
      </c>
      <c r="G150" s="42"/>
    </row>
    <row r="151" spans="1:7" ht="25.5">
      <c r="A151" s="28">
        <v>114</v>
      </c>
      <c r="B151" s="46" t="s">
        <v>130</v>
      </c>
      <c r="C151" s="4" t="s">
        <v>3</v>
      </c>
      <c r="D151" s="47" t="s">
        <v>20</v>
      </c>
      <c r="E151" s="49">
        <v>98.8</v>
      </c>
      <c r="F151" s="49">
        <v>3131</v>
      </c>
      <c r="G151" s="42"/>
    </row>
    <row r="152" spans="1:7" ht="25.5">
      <c r="A152" s="4">
        <v>115</v>
      </c>
      <c r="B152" s="46" t="s">
        <v>167</v>
      </c>
      <c r="C152" s="4" t="s">
        <v>3</v>
      </c>
      <c r="D152" s="47" t="s">
        <v>20</v>
      </c>
      <c r="E152" s="49">
        <v>40</v>
      </c>
      <c r="F152" s="49">
        <v>3131</v>
      </c>
      <c r="G152" s="42"/>
    </row>
    <row r="153" spans="1:7" ht="25.5">
      <c r="A153" s="28">
        <v>116</v>
      </c>
      <c r="B153" s="46" t="s">
        <v>169</v>
      </c>
      <c r="C153" s="4" t="s">
        <v>3</v>
      </c>
      <c r="D153" s="47" t="s">
        <v>20</v>
      </c>
      <c r="E153" s="49">
        <v>73</v>
      </c>
      <c r="F153" s="49">
        <v>3131</v>
      </c>
      <c r="G153" s="42"/>
    </row>
    <row r="154" spans="1:7" ht="25.5">
      <c r="A154" s="4">
        <v>117</v>
      </c>
      <c r="B154" s="46" t="s">
        <v>168</v>
      </c>
      <c r="C154" s="4" t="s">
        <v>3</v>
      </c>
      <c r="D154" s="47" t="s">
        <v>20</v>
      </c>
      <c r="E154" s="49">
        <v>45.1</v>
      </c>
      <c r="F154" s="49">
        <v>3131</v>
      </c>
      <c r="G154" s="42"/>
    </row>
    <row r="155" spans="1:7" ht="25.5">
      <c r="A155" s="28">
        <v>118</v>
      </c>
      <c r="B155" s="46" t="s">
        <v>170</v>
      </c>
      <c r="C155" s="4" t="s">
        <v>3</v>
      </c>
      <c r="D155" s="47" t="s">
        <v>20</v>
      </c>
      <c r="E155" s="49">
        <v>3.44</v>
      </c>
      <c r="F155" s="49">
        <v>3131</v>
      </c>
      <c r="G155" s="42"/>
    </row>
    <row r="156" spans="1:7" ht="25.5">
      <c r="A156" s="4">
        <v>119</v>
      </c>
      <c r="B156" s="46" t="s">
        <v>171</v>
      </c>
      <c r="C156" s="4" t="s">
        <v>3</v>
      </c>
      <c r="D156" s="47" t="s">
        <v>20</v>
      </c>
      <c r="E156" s="49">
        <v>1.978</v>
      </c>
      <c r="F156" s="49">
        <v>3131</v>
      </c>
      <c r="G156" s="42"/>
    </row>
    <row r="157" spans="1:7" ht="25.5">
      <c r="A157" s="28">
        <v>120</v>
      </c>
      <c r="B157" s="46" t="s">
        <v>172</v>
      </c>
      <c r="C157" s="4" t="s">
        <v>3</v>
      </c>
      <c r="D157" s="47" t="s">
        <v>20</v>
      </c>
      <c r="E157" s="49">
        <v>11.484</v>
      </c>
      <c r="F157" s="49">
        <v>3131</v>
      </c>
      <c r="G157" s="42"/>
    </row>
    <row r="158" spans="1:7" ht="42" customHeight="1">
      <c r="A158" s="4">
        <v>121</v>
      </c>
      <c r="B158" s="46" t="s">
        <v>173</v>
      </c>
      <c r="C158" s="4" t="s">
        <v>3</v>
      </c>
      <c r="D158" s="47" t="s">
        <v>20</v>
      </c>
      <c r="E158" s="49">
        <v>40</v>
      </c>
      <c r="F158" s="49">
        <v>3131</v>
      </c>
      <c r="G158" s="42"/>
    </row>
    <row r="159" spans="1:7" ht="48.75" customHeight="1">
      <c r="A159" s="28">
        <v>122</v>
      </c>
      <c r="B159" s="46" t="s">
        <v>174</v>
      </c>
      <c r="C159" s="4" t="s">
        <v>3</v>
      </c>
      <c r="D159" s="47" t="s">
        <v>20</v>
      </c>
      <c r="E159" s="49">
        <v>15</v>
      </c>
      <c r="F159" s="49">
        <v>3131</v>
      </c>
      <c r="G159" s="42"/>
    </row>
    <row r="160" spans="1:7" ht="39.75" customHeight="1">
      <c r="A160" s="4">
        <v>123</v>
      </c>
      <c r="B160" s="46" t="s">
        <v>175</v>
      </c>
      <c r="C160" s="4" t="s">
        <v>3</v>
      </c>
      <c r="D160" s="47" t="s">
        <v>20</v>
      </c>
      <c r="E160" s="49">
        <v>25</v>
      </c>
      <c r="F160" s="49">
        <v>3131</v>
      </c>
      <c r="G160" s="42"/>
    </row>
    <row r="161" spans="1:7" ht="39.75" customHeight="1">
      <c r="A161" s="28">
        <v>124</v>
      </c>
      <c r="B161" s="46" t="s">
        <v>176</v>
      </c>
      <c r="C161" s="4" t="s">
        <v>3</v>
      </c>
      <c r="D161" s="47" t="s">
        <v>20</v>
      </c>
      <c r="E161" s="49">
        <v>40</v>
      </c>
      <c r="F161" s="49">
        <v>3131</v>
      </c>
      <c r="G161" s="42"/>
    </row>
    <row r="162" spans="1:7" ht="51.75" customHeight="1">
      <c r="A162" s="4">
        <v>125</v>
      </c>
      <c r="B162" s="46" t="s">
        <v>177</v>
      </c>
      <c r="C162" s="4" t="s">
        <v>3</v>
      </c>
      <c r="D162" s="47" t="s">
        <v>20</v>
      </c>
      <c r="E162" s="49">
        <v>50</v>
      </c>
      <c r="F162" s="49">
        <v>3131</v>
      </c>
      <c r="G162" s="42"/>
    </row>
    <row r="163" spans="1:7" ht="27.75" customHeight="1">
      <c r="A163" s="28">
        <v>126</v>
      </c>
      <c r="B163" s="46" t="s">
        <v>159</v>
      </c>
      <c r="C163" s="4" t="s">
        <v>3</v>
      </c>
      <c r="D163" s="47" t="s">
        <v>20</v>
      </c>
      <c r="E163" s="49">
        <v>30</v>
      </c>
      <c r="F163" s="49">
        <v>3131</v>
      </c>
      <c r="G163" s="42"/>
    </row>
    <row r="164" spans="1:7" ht="15.75">
      <c r="A164" s="58"/>
      <c r="B164" s="58" t="s">
        <v>138</v>
      </c>
      <c r="C164" s="58"/>
      <c r="D164" s="59"/>
      <c r="E164" s="58">
        <f>SUM(E97:E163)-E135</f>
        <v>3058.762</v>
      </c>
      <c r="F164" s="58"/>
      <c r="G164" s="61"/>
    </row>
    <row r="165" spans="1:7" ht="18">
      <c r="A165" s="99" t="s">
        <v>139</v>
      </c>
      <c r="B165" s="100"/>
      <c r="C165" s="100"/>
      <c r="D165" s="100"/>
      <c r="E165" s="100"/>
      <c r="F165" s="100"/>
      <c r="G165" s="101"/>
    </row>
    <row r="166" spans="1:7" ht="25.5">
      <c r="A166" s="36">
        <v>127</v>
      </c>
      <c r="B166" s="36" t="s">
        <v>60</v>
      </c>
      <c r="C166" s="36" t="s">
        <v>3</v>
      </c>
      <c r="D166" s="36" t="s">
        <v>4</v>
      </c>
      <c r="E166" s="40">
        <v>25.913</v>
      </c>
      <c r="F166" s="40">
        <v>3122</v>
      </c>
      <c r="G166" s="36"/>
    </row>
    <row r="167" spans="1:7" ht="15" customHeight="1">
      <c r="A167" s="32"/>
      <c r="B167" s="32" t="s">
        <v>143</v>
      </c>
      <c r="C167" s="32"/>
      <c r="D167" s="32"/>
      <c r="E167" s="69">
        <f>SUM(E166)</f>
        <v>25.913</v>
      </c>
      <c r="F167" s="69"/>
      <c r="G167" s="32"/>
    </row>
    <row r="168" spans="1:7" ht="25.5">
      <c r="A168" s="4">
        <v>128</v>
      </c>
      <c r="B168" s="48" t="s">
        <v>140</v>
      </c>
      <c r="C168" s="49" t="s">
        <v>3</v>
      </c>
      <c r="D168" s="62" t="s">
        <v>20</v>
      </c>
      <c r="E168" s="49">
        <v>14.5</v>
      </c>
      <c r="F168" s="49">
        <v>3142</v>
      </c>
      <c r="G168" s="42"/>
    </row>
    <row r="169" spans="1:7" ht="25.5">
      <c r="A169" s="4">
        <v>129</v>
      </c>
      <c r="B169" s="48" t="s">
        <v>141</v>
      </c>
      <c r="C169" s="49" t="s">
        <v>3</v>
      </c>
      <c r="D169" s="62" t="s">
        <v>20</v>
      </c>
      <c r="E169" s="49">
        <v>1000</v>
      </c>
      <c r="F169" s="49">
        <v>3142</v>
      </c>
      <c r="G169" s="42"/>
    </row>
    <row r="170" spans="1:7" ht="15.75">
      <c r="A170" s="16"/>
      <c r="B170" s="30" t="s">
        <v>144</v>
      </c>
      <c r="C170" s="30"/>
      <c r="D170" s="30"/>
      <c r="E170" s="30">
        <f>SUM(E168:E169)</f>
        <v>1014.5</v>
      </c>
      <c r="F170" s="30"/>
      <c r="G170" s="43"/>
    </row>
    <row r="171" spans="1:7" ht="15.75">
      <c r="A171" s="58"/>
      <c r="B171" s="58" t="s">
        <v>145</v>
      </c>
      <c r="C171" s="58"/>
      <c r="D171" s="59"/>
      <c r="E171" s="70">
        <f>E167+E170</f>
        <v>1040.413</v>
      </c>
      <c r="F171" s="58"/>
      <c r="G171" s="61"/>
    </row>
    <row r="172" spans="1:7" ht="18">
      <c r="A172" s="99" t="s">
        <v>146</v>
      </c>
      <c r="B172" s="100"/>
      <c r="C172" s="100"/>
      <c r="D172" s="100"/>
      <c r="E172" s="100"/>
      <c r="F172" s="100"/>
      <c r="G172" s="101"/>
    </row>
    <row r="173" spans="1:7" ht="25.5">
      <c r="A173" s="4">
        <v>130</v>
      </c>
      <c r="B173" s="48" t="s">
        <v>147</v>
      </c>
      <c r="C173" s="49" t="s">
        <v>3</v>
      </c>
      <c r="D173" s="62" t="s">
        <v>20</v>
      </c>
      <c r="E173" s="49">
        <v>1000</v>
      </c>
      <c r="F173" s="49">
        <v>3142</v>
      </c>
      <c r="G173" s="42"/>
    </row>
    <row r="174" spans="1:7" ht="38.25">
      <c r="A174" s="4">
        <v>131</v>
      </c>
      <c r="B174" s="48" t="s">
        <v>148</v>
      </c>
      <c r="C174" s="49" t="s">
        <v>3</v>
      </c>
      <c r="D174" s="62" t="s">
        <v>20</v>
      </c>
      <c r="E174" s="49">
        <v>1000</v>
      </c>
      <c r="F174" s="49">
        <v>3142</v>
      </c>
      <c r="G174" s="42"/>
    </row>
    <row r="175" spans="1:7" ht="15.75">
      <c r="A175" s="67"/>
      <c r="B175" s="60" t="s">
        <v>149</v>
      </c>
      <c r="C175" s="60"/>
      <c r="D175" s="60"/>
      <c r="E175" s="60">
        <f>SUM(E173:E174)</f>
        <v>2000</v>
      </c>
      <c r="F175" s="60"/>
      <c r="G175" s="61"/>
    </row>
    <row r="176" spans="1:7" ht="18" customHeight="1">
      <c r="A176" s="99" t="s">
        <v>150</v>
      </c>
      <c r="B176" s="100"/>
      <c r="C176" s="100"/>
      <c r="D176" s="100"/>
      <c r="E176" s="100"/>
      <c r="F176" s="100"/>
      <c r="G176" s="101"/>
    </row>
    <row r="177" spans="1:7" ht="25.5">
      <c r="A177" s="36">
        <v>132</v>
      </c>
      <c r="B177" s="36" t="s">
        <v>151</v>
      </c>
      <c r="C177" s="36" t="s">
        <v>3</v>
      </c>
      <c r="D177" s="36" t="s">
        <v>20</v>
      </c>
      <c r="E177" s="40">
        <v>20</v>
      </c>
      <c r="F177" s="40">
        <v>2210</v>
      </c>
      <c r="G177" s="36"/>
    </row>
    <row r="178" spans="1:7" ht="12.75">
      <c r="A178" s="36"/>
      <c r="B178" s="36"/>
      <c r="C178" s="36"/>
      <c r="D178" s="36"/>
      <c r="E178" s="40"/>
      <c r="F178" s="40"/>
      <c r="G178" s="36"/>
    </row>
    <row r="179" spans="1:7" ht="12.75">
      <c r="A179" s="32"/>
      <c r="B179" s="32" t="s">
        <v>69</v>
      </c>
      <c r="C179" s="32"/>
      <c r="D179" s="32"/>
      <c r="E179" s="69">
        <f>SUM(E177)</f>
        <v>20</v>
      </c>
      <c r="F179" s="69"/>
      <c r="G179" s="32"/>
    </row>
    <row r="180" spans="1:7" ht="25.5">
      <c r="A180" s="4">
        <v>133</v>
      </c>
      <c r="B180" s="48" t="s">
        <v>60</v>
      </c>
      <c r="C180" s="49" t="s">
        <v>3</v>
      </c>
      <c r="D180" s="62" t="s">
        <v>4</v>
      </c>
      <c r="E180" s="49">
        <v>61.408</v>
      </c>
      <c r="F180" s="49">
        <v>2240</v>
      </c>
      <c r="G180" s="42"/>
    </row>
    <row r="181" spans="1:7" ht="25.5">
      <c r="A181" s="4">
        <v>134</v>
      </c>
      <c r="B181" s="48" t="s">
        <v>157</v>
      </c>
      <c r="C181" s="49" t="s">
        <v>3</v>
      </c>
      <c r="D181" s="62" t="s">
        <v>20</v>
      </c>
      <c r="E181" s="49">
        <v>5</v>
      </c>
      <c r="F181" s="49">
        <v>2240</v>
      </c>
      <c r="G181" s="42"/>
    </row>
    <row r="182" spans="1:7" ht="25.5">
      <c r="A182" s="4">
        <v>135</v>
      </c>
      <c r="B182" s="6" t="s">
        <v>158</v>
      </c>
      <c r="C182" s="49" t="s">
        <v>3</v>
      </c>
      <c r="D182" s="62" t="s">
        <v>20</v>
      </c>
      <c r="E182" s="49">
        <v>5</v>
      </c>
      <c r="F182" s="49">
        <v>2240</v>
      </c>
      <c r="G182" s="42"/>
    </row>
    <row r="183" spans="1:7" ht="25.5">
      <c r="A183" s="4">
        <v>136</v>
      </c>
      <c r="B183" s="48" t="s">
        <v>201</v>
      </c>
      <c r="C183" s="49" t="s">
        <v>3</v>
      </c>
      <c r="D183" s="62" t="s">
        <v>20</v>
      </c>
      <c r="E183" s="49">
        <v>30.492</v>
      </c>
      <c r="F183" s="49">
        <v>2240</v>
      </c>
      <c r="G183" s="42"/>
    </row>
    <row r="184" spans="1:7" ht="15.75">
      <c r="A184" s="16"/>
      <c r="B184" s="30" t="s">
        <v>29</v>
      </c>
      <c r="C184" s="30"/>
      <c r="D184" s="30"/>
      <c r="E184" s="30">
        <f>SUM(E180:E183)</f>
        <v>101.9</v>
      </c>
      <c r="F184" s="30"/>
      <c r="G184" s="43"/>
    </row>
    <row r="185" spans="1:7" ht="15.75">
      <c r="A185" s="58"/>
      <c r="B185" s="58" t="s">
        <v>152</v>
      </c>
      <c r="C185" s="58"/>
      <c r="D185" s="59"/>
      <c r="E185" s="70">
        <f>E179+E184</f>
        <v>121.9</v>
      </c>
      <c r="F185" s="58"/>
      <c r="G185" s="61"/>
    </row>
    <row r="186" spans="1:7" ht="18">
      <c r="A186" s="99" t="s">
        <v>153</v>
      </c>
      <c r="B186" s="100"/>
      <c r="C186" s="100"/>
      <c r="D186" s="100"/>
      <c r="E186" s="100"/>
      <c r="F186" s="100"/>
      <c r="G186" s="101"/>
    </row>
    <row r="187" spans="1:7" ht="27" customHeight="1">
      <c r="A187" s="4">
        <v>137</v>
      </c>
      <c r="B187" s="48" t="s">
        <v>155</v>
      </c>
      <c r="C187" s="49" t="s">
        <v>3</v>
      </c>
      <c r="D187" s="62" t="s">
        <v>20</v>
      </c>
      <c r="E187" s="49">
        <v>190</v>
      </c>
      <c r="F187" s="49">
        <v>3210</v>
      </c>
      <c r="G187" s="42"/>
    </row>
    <row r="188" spans="1:7" ht="15.75">
      <c r="A188" s="67"/>
      <c r="B188" s="60" t="s">
        <v>154</v>
      </c>
      <c r="C188" s="60"/>
      <c r="D188" s="60"/>
      <c r="E188" s="60">
        <f>SUM(E187:E187)</f>
        <v>190</v>
      </c>
      <c r="F188" s="60"/>
      <c r="G188" s="61"/>
    </row>
    <row r="189" spans="1:7" ht="15">
      <c r="A189" s="1"/>
      <c r="G189" s="8"/>
    </row>
    <row r="190" spans="1:7" ht="15">
      <c r="A190" s="1"/>
      <c r="G190" s="8"/>
    </row>
    <row r="191" spans="1:7" ht="15">
      <c r="A191" s="1"/>
      <c r="G191" s="8"/>
    </row>
    <row r="192" spans="1:7" ht="15">
      <c r="A192" s="1"/>
      <c r="G192" s="8"/>
    </row>
    <row r="193" spans="1:7" ht="15">
      <c r="A193" s="1"/>
      <c r="B193" s="5" t="s">
        <v>34</v>
      </c>
      <c r="G193" s="8"/>
    </row>
    <row r="194" spans="1:6" ht="15">
      <c r="A194" s="1"/>
      <c r="C194" s="5"/>
      <c r="D194" s="5"/>
      <c r="E194" s="5"/>
      <c r="F194" s="5" t="s">
        <v>49</v>
      </c>
    </row>
    <row r="195" spans="1:2" ht="12.75">
      <c r="A195" s="1"/>
      <c r="B195" s="1" t="s">
        <v>156</v>
      </c>
    </row>
    <row r="196" spans="1:6" ht="12.75">
      <c r="A196" s="1"/>
      <c r="B196" s="1" t="s">
        <v>178</v>
      </c>
      <c r="C196" s="1" t="s">
        <v>48</v>
      </c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  <row r="685" spans="1:6" ht="12.75">
      <c r="A685" s="1"/>
      <c r="B685" s="1"/>
      <c r="C685" s="1"/>
      <c r="D685" s="1"/>
      <c r="E685" s="1"/>
      <c r="F685" s="1"/>
    </row>
    <row r="686" spans="1:6" ht="12.75">
      <c r="A686" s="1"/>
      <c r="B686" s="1"/>
      <c r="C686" s="1"/>
      <c r="D686" s="1"/>
      <c r="E686" s="1"/>
      <c r="F686" s="1"/>
    </row>
    <row r="687" spans="1:6" ht="12.75">
      <c r="A687" s="1"/>
      <c r="B687" s="1"/>
      <c r="C687" s="1"/>
      <c r="D687" s="1"/>
      <c r="E687" s="1"/>
      <c r="F687" s="1"/>
    </row>
    <row r="688" spans="1:6" ht="12.75">
      <c r="A688" s="1"/>
      <c r="B688" s="1"/>
      <c r="C688" s="1"/>
      <c r="D688" s="1"/>
      <c r="E688" s="1"/>
      <c r="F688" s="1"/>
    </row>
    <row r="689" spans="1:6" ht="12.75">
      <c r="A689" s="1"/>
      <c r="B689" s="1"/>
      <c r="C689" s="1"/>
      <c r="D689" s="1"/>
      <c r="E689" s="1"/>
      <c r="F689" s="1"/>
    </row>
    <row r="690" spans="1:6" ht="12.75">
      <c r="A690" s="1"/>
      <c r="B690" s="1"/>
      <c r="C690" s="1"/>
      <c r="D690" s="1"/>
      <c r="E690" s="1"/>
      <c r="F690" s="1"/>
    </row>
    <row r="691" spans="1:6" ht="12.75">
      <c r="A691" s="1"/>
      <c r="B691" s="1"/>
      <c r="C691" s="1"/>
      <c r="D691" s="1"/>
      <c r="E691" s="1"/>
      <c r="F691" s="1"/>
    </row>
    <row r="692" spans="1:6" ht="12.75">
      <c r="A692" s="1"/>
      <c r="B692" s="1"/>
      <c r="C692" s="1"/>
      <c r="D692" s="1"/>
      <c r="E692" s="1"/>
      <c r="F692" s="1"/>
    </row>
    <row r="693" spans="1:6" ht="12.75">
      <c r="A693" s="1"/>
      <c r="B693" s="1"/>
      <c r="C693" s="1"/>
      <c r="D693" s="1"/>
      <c r="E693" s="1"/>
      <c r="F693" s="1"/>
    </row>
    <row r="694" spans="1:6" ht="12.75">
      <c r="A694" s="1"/>
      <c r="B694" s="1"/>
      <c r="C694" s="1"/>
      <c r="D694" s="1"/>
      <c r="E694" s="1"/>
      <c r="F694" s="1"/>
    </row>
    <row r="695" spans="1:6" ht="12.75">
      <c r="A695" s="1"/>
      <c r="B695" s="1"/>
      <c r="C695" s="1"/>
      <c r="D695" s="1"/>
      <c r="E695" s="1"/>
      <c r="F695" s="1"/>
    </row>
    <row r="696" spans="1:6" ht="12.75">
      <c r="A696" s="1"/>
      <c r="B696" s="1"/>
      <c r="C696" s="1"/>
      <c r="D696" s="1"/>
      <c r="E696" s="1"/>
      <c r="F696" s="1"/>
    </row>
    <row r="697" spans="1:6" ht="12.75">
      <c r="A697" s="1"/>
      <c r="B697" s="1"/>
      <c r="C697" s="1"/>
      <c r="D697" s="1"/>
      <c r="E697" s="1"/>
      <c r="F697" s="1"/>
    </row>
    <row r="698" spans="1:6" ht="12.75">
      <c r="A698" s="1"/>
      <c r="B698" s="1"/>
      <c r="C698" s="1"/>
      <c r="D698" s="1"/>
      <c r="E698" s="1"/>
      <c r="F698" s="1"/>
    </row>
    <row r="699" spans="1:6" ht="12.75">
      <c r="A699" s="1"/>
      <c r="B699" s="1"/>
      <c r="C699" s="1"/>
      <c r="D699" s="1"/>
      <c r="E699" s="1"/>
      <c r="F699" s="1"/>
    </row>
    <row r="700" spans="1:6" ht="12.75">
      <c r="A700" s="1"/>
      <c r="B700" s="1"/>
      <c r="C700" s="1"/>
      <c r="D700" s="1"/>
      <c r="E700" s="1"/>
      <c r="F700" s="1"/>
    </row>
    <row r="701" spans="1:6" ht="12.75">
      <c r="A701" s="1"/>
      <c r="B701" s="1"/>
      <c r="C701" s="1"/>
      <c r="D701" s="1"/>
      <c r="E701" s="1"/>
      <c r="F701" s="1"/>
    </row>
    <row r="702" spans="1:6" ht="12.75">
      <c r="A702" s="1"/>
      <c r="B702" s="1"/>
      <c r="C702" s="1"/>
      <c r="D702" s="1"/>
      <c r="E702" s="1"/>
      <c r="F702" s="1"/>
    </row>
    <row r="703" spans="1:6" ht="12.75">
      <c r="A703" s="1"/>
      <c r="B703" s="1"/>
      <c r="C703" s="1"/>
      <c r="D703" s="1"/>
      <c r="E703" s="1"/>
      <c r="F703" s="1"/>
    </row>
    <row r="704" spans="1:6" ht="12.75">
      <c r="A704" s="1"/>
      <c r="B704" s="1"/>
      <c r="C704" s="1"/>
      <c r="D704" s="1"/>
      <c r="E704" s="1"/>
      <c r="F704" s="1"/>
    </row>
    <row r="705" spans="1:6" ht="12.75">
      <c r="A705" s="1"/>
      <c r="B705" s="1"/>
      <c r="C705" s="1"/>
      <c r="D705" s="1"/>
      <c r="E705" s="1"/>
      <c r="F705" s="1"/>
    </row>
    <row r="706" spans="1:6" ht="12.75">
      <c r="A706" s="1"/>
      <c r="B706" s="1"/>
      <c r="C706" s="1"/>
      <c r="D706" s="1"/>
      <c r="E706" s="1"/>
      <c r="F706" s="1"/>
    </row>
    <row r="707" spans="1:6" ht="12.75">
      <c r="A707" s="1"/>
      <c r="B707" s="1"/>
      <c r="C707" s="1"/>
      <c r="D707" s="1"/>
      <c r="E707" s="1"/>
      <c r="F707" s="1"/>
    </row>
    <row r="708" spans="1:6" ht="12.75">
      <c r="A708" s="1"/>
      <c r="B708" s="1"/>
      <c r="C708" s="1"/>
      <c r="D708" s="1"/>
      <c r="E708" s="1"/>
      <c r="F708" s="1"/>
    </row>
    <row r="709" spans="1:6" ht="12.75">
      <c r="A709" s="1"/>
      <c r="B709" s="1"/>
      <c r="C709" s="1"/>
      <c r="D709" s="1"/>
      <c r="E709" s="1"/>
      <c r="F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1"/>
      <c r="C713" s="1"/>
      <c r="D713" s="1"/>
      <c r="E713" s="1"/>
      <c r="F713" s="1"/>
    </row>
    <row r="714" spans="1:6" ht="12.75">
      <c r="A714" s="1"/>
      <c r="B714" s="1"/>
      <c r="C714" s="1"/>
      <c r="D714" s="1"/>
      <c r="E714" s="1"/>
      <c r="F714" s="1"/>
    </row>
    <row r="715" spans="1:6" ht="12.75">
      <c r="A715" s="1"/>
      <c r="B715" s="1"/>
      <c r="C715" s="1"/>
      <c r="D715" s="1"/>
      <c r="E715" s="1"/>
      <c r="F715" s="1"/>
    </row>
    <row r="716" spans="1:6" ht="12.75">
      <c r="A716" s="1"/>
      <c r="B716" s="1"/>
      <c r="C716" s="1"/>
      <c r="D716" s="1"/>
      <c r="E716" s="1"/>
      <c r="F716" s="1"/>
    </row>
    <row r="717" spans="1:6" ht="12.75">
      <c r="A717" s="1"/>
      <c r="B717" s="1"/>
      <c r="C717" s="1"/>
      <c r="D717" s="1"/>
      <c r="E717" s="1"/>
      <c r="F717" s="1"/>
    </row>
    <row r="718" spans="1:6" ht="12.75">
      <c r="A718" s="1"/>
      <c r="B718" s="1"/>
      <c r="C718" s="1"/>
      <c r="D718" s="1"/>
      <c r="E718" s="1"/>
      <c r="F718" s="1"/>
    </row>
    <row r="719" spans="1:6" ht="12.75">
      <c r="A719" s="1"/>
      <c r="B719" s="1"/>
      <c r="C719" s="1"/>
      <c r="D719" s="1"/>
      <c r="E719" s="1"/>
      <c r="F719" s="1"/>
    </row>
    <row r="720" spans="1:6" ht="12.75">
      <c r="A720" s="1"/>
      <c r="B720" s="1"/>
      <c r="C720" s="1"/>
      <c r="D720" s="1"/>
      <c r="E720" s="1"/>
      <c r="F720" s="1"/>
    </row>
    <row r="721" spans="1:6" ht="12.75">
      <c r="A721" s="1"/>
      <c r="B721" s="1"/>
      <c r="C721" s="1"/>
      <c r="D721" s="1"/>
      <c r="E721" s="1"/>
      <c r="F721" s="1"/>
    </row>
    <row r="722" spans="1:6" ht="12.75">
      <c r="A722" s="1"/>
      <c r="B722" s="1"/>
      <c r="C722" s="1"/>
      <c r="D722" s="1"/>
      <c r="E722" s="1"/>
      <c r="F722" s="1"/>
    </row>
    <row r="723" spans="1:6" ht="12.75">
      <c r="A723" s="1"/>
      <c r="B723" s="1"/>
      <c r="C723" s="1"/>
      <c r="D723" s="1"/>
      <c r="E723" s="1"/>
      <c r="F723" s="1"/>
    </row>
    <row r="724" spans="1:6" ht="12.75">
      <c r="A724" s="1"/>
      <c r="B724" s="1"/>
      <c r="C724" s="1"/>
      <c r="D724" s="1"/>
      <c r="E724" s="1"/>
      <c r="F724" s="1"/>
    </row>
    <row r="725" spans="1:6" ht="12.75">
      <c r="A725" s="1"/>
      <c r="B725" s="1"/>
      <c r="C725" s="1"/>
      <c r="D725" s="1"/>
      <c r="E725" s="1"/>
      <c r="F725" s="1"/>
    </row>
    <row r="726" spans="1:6" ht="12.75">
      <c r="A726" s="1"/>
      <c r="B726" s="1"/>
      <c r="C726" s="1"/>
      <c r="D726" s="1"/>
      <c r="E726" s="1"/>
      <c r="F726" s="1"/>
    </row>
    <row r="727" spans="1:6" ht="12.75">
      <c r="A727" s="1"/>
      <c r="B727" s="1"/>
      <c r="C727" s="1"/>
      <c r="D727" s="1"/>
      <c r="E727" s="1"/>
      <c r="F727" s="1"/>
    </row>
    <row r="728" spans="1:6" ht="12.75">
      <c r="A728" s="1"/>
      <c r="B728" s="1"/>
      <c r="C728" s="1"/>
      <c r="D728" s="1"/>
      <c r="E728" s="1"/>
      <c r="F728" s="1"/>
    </row>
    <row r="729" spans="1:6" ht="12.75">
      <c r="A729" s="1"/>
      <c r="B729" s="1"/>
      <c r="C729" s="1"/>
      <c r="D729" s="1"/>
      <c r="E729" s="1"/>
      <c r="F729" s="1"/>
    </row>
    <row r="730" spans="1:6" ht="12.75">
      <c r="A730" s="1"/>
      <c r="B730" s="1"/>
      <c r="C730" s="1"/>
      <c r="D730" s="1"/>
      <c r="E730" s="1"/>
      <c r="F730" s="1"/>
    </row>
    <row r="731" spans="1:6" ht="12.75">
      <c r="A731" s="1"/>
      <c r="B731" s="1"/>
      <c r="C731" s="1"/>
      <c r="D731" s="1"/>
      <c r="E731" s="1"/>
      <c r="F731" s="1"/>
    </row>
    <row r="732" spans="1:6" ht="12.75">
      <c r="A732" s="1"/>
      <c r="B732" s="1"/>
      <c r="C732" s="1"/>
      <c r="D732" s="1"/>
      <c r="E732" s="1"/>
      <c r="F732" s="1"/>
    </row>
    <row r="733" spans="1:6" ht="12.75">
      <c r="A733" s="1"/>
      <c r="B733" s="1"/>
      <c r="C733" s="1"/>
      <c r="D733" s="1"/>
      <c r="E733" s="1"/>
      <c r="F733" s="1"/>
    </row>
    <row r="734" spans="1:6" ht="12.75">
      <c r="A734" s="1"/>
      <c r="B734" s="1"/>
      <c r="C734" s="1"/>
      <c r="D734" s="1"/>
      <c r="E734" s="1"/>
      <c r="F734" s="1"/>
    </row>
    <row r="735" spans="1:6" ht="12.75">
      <c r="A735" s="1"/>
      <c r="B735" s="1"/>
      <c r="C735" s="1"/>
      <c r="D735" s="1"/>
      <c r="E735" s="1"/>
      <c r="F735" s="1"/>
    </row>
    <row r="736" spans="1:6" ht="12.75">
      <c r="A736" s="1"/>
      <c r="B736" s="1"/>
      <c r="C736" s="1"/>
      <c r="D736" s="1"/>
      <c r="E736" s="1"/>
      <c r="F736" s="1"/>
    </row>
    <row r="737" spans="1:6" ht="12.75">
      <c r="A737" s="1"/>
      <c r="B737" s="1"/>
      <c r="C737" s="1"/>
      <c r="D737" s="1"/>
      <c r="E737" s="1"/>
      <c r="F737" s="1"/>
    </row>
    <row r="738" spans="1:6" ht="12.75">
      <c r="A738" s="1"/>
      <c r="B738" s="1"/>
      <c r="C738" s="1"/>
      <c r="D738" s="1"/>
      <c r="E738" s="1"/>
      <c r="F738" s="1"/>
    </row>
    <row r="739" spans="1:6" ht="12.75">
      <c r="A739" s="1"/>
      <c r="B739" s="1"/>
      <c r="C739" s="1"/>
      <c r="D739" s="1"/>
      <c r="E739" s="1"/>
      <c r="F739" s="1"/>
    </row>
    <row r="740" spans="1:6" ht="12.75">
      <c r="A740" s="1"/>
      <c r="B740" s="1"/>
      <c r="C740" s="1"/>
      <c r="D740" s="1"/>
      <c r="E740" s="1"/>
      <c r="F740" s="1"/>
    </row>
    <row r="741" spans="1:6" ht="12.75">
      <c r="A741" s="1"/>
      <c r="B741" s="1"/>
      <c r="C741" s="1"/>
      <c r="D741" s="1"/>
      <c r="E741" s="1"/>
      <c r="F741" s="1"/>
    </row>
    <row r="742" spans="1:6" ht="12.75">
      <c r="A742" s="1"/>
      <c r="B742" s="1"/>
      <c r="C742" s="1"/>
      <c r="D742" s="1"/>
      <c r="E742" s="1"/>
      <c r="F742" s="1"/>
    </row>
    <row r="743" spans="1:6" ht="12.75">
      <c r="A743" s="1"/>
      <c r="B743" s="1"/>
      <c r="C743" s="1"/>
      <c r="D743" s="1"/>
      <c r="E743" s="1"/>
      <c r="F743" s="1"/>
    </row>
    <row r="744" spans="1:6" ht="12.75">
      <c r="A744" s="1"/>
      <c r="B744" s="1"/>
      <c r="C744" s="1"/>
      <c r="D744" s="1"/>
      <c r="E744" s="1"/>
      <c r="F744" s="1"/>
    </row>
    <row r="745" spans="1:6" ht="12.75">
      <c r="A745" s="1"/>
      <c r="B745" s="1"/>
      <c r="C745" s="1"/>
      <c r="D745" s="1"/>
      <c r="E745" s="1"/>
      <c r="F745" s="1"/>
    </row>
    <row r="746" spans="1:6" ht="12.75">
      <c r="A746" s="1"/>
      <c r="B746" s="1"/>
      <c r="C746" s="1"/>
      <c r="D746" s="1"/>
      <c r="E746" s="1"/>
      <c r="F746" s="1"/>
    </row>
    <row r="747" spans="1:6" ht="12.75">
      <c r="A747" s="1"/>
      <c r="B747" s="1"/>
      <c r="C747" s="1"/>
      <c r="D747" s="1"/>
      <c r="E747" s="1"/>
      <c r="F747" s="1"/>
    </row>
    <row r="748" spans="1:6" ht="12.75">
      <c r="A748" s="1"/>
      <c r="B748" s="1"/>
      <c r="C748" s="1"/>
      <c r="D748" s="1"/>
      <c r="E748" s="1"/>
      <c r="F748" s="1"/>
    </row>
    <row r="749" spans="1:6" ht="12.75">
      <c r="A749" s="1"/>
      <c r="B749" s="1"/>
      <c r="C749" s="1"/>
      <c r="D749" s="1"/>
      <c r="E749" s="1"/>
      <c r="F749" s="1"/>
    </row>
    <row r="750" spans="1:6" ht="12.75">
      <c r="A750" s="1"/>
      <c r="B750" s="1"/>
      <c r="C750" s="1"/>
      <c r="D750" s="1"/>
      <c r="E750" s="1"/>
      <c r="F750" s="1"/>
    </row>
    <row r="751" spans="1:6" ht="12.75">
      <c r="A751" s="1"/>
      <c r="B751" s="1"/>
      <c r="C751" s="1"/>
      <c r="D751" s="1"/>
      <c r="E751" s="1"/>
      <c r="F751" s="1"/>
    </row>
    <row r="752" spans="1:6" ht="12.75">
      <c r="A752" s="1"/>
      <c r="B752" s="1"/>
      <c r="C752" s="1"/>
      <c r="D752" s="1"/>
      <c r="E752" s="1"/>
      <c r="F752" s="1"/>
    </row>
    <row r="753" spans="1:6" ht="12.75">
      <c r="A753" s="1"/>
      <c r="B753" s="1"/>
      <c r="C753" s="1"/>
      <c r="D753" s="1"/>
      <c r="E753" s="1"/>
      <c r="F753" s="1"/>
    </row>
    <row r="754" spans="1:6" ht="12.75">
      <c r="A754" s="1"/>
      <c r="B754" s="1"/>
      <c r="C754" s="1"/>
      <c r="D754" s="1"/>
      <c r="E754" s="1"/>
      <c r="F754" s="1"/>
    </row>
    <row r="755" spans="1:6" ht="12.75">
      <c r="A755" s="1"/>
      <c r="B755" s="1"/>
      <c r="C755" s="1"/>
      <c r="D755" s="1"/>
      <c r="E755" s="1"/>
      <c r="F755" s="1"/>
    </row>
    <row r="756" spans="1:6" ht="12.75">
      <c r="A756" s="1"/>
      <c r="B756" s="1"/>
      <c r="C756" s="1"/>
      <c r="D756" s="1"/>
      <c r="E756" s="1"/>
      <c r="F756" s="1"/>
    </row>
    <row r="757" spans="1:6" ht="12.75">
      <c r="A757" s="1"/>
      <c r="B757" s="1"/>
      <c r="C757" s="1"/>
      <c r="D757" s="1"/>
      <c r="E757" s="1"/>
      <c r="F757" s="1"/>
    </row>
    <row r="758" spans="1:6" ht="12.75">
      <c r="A758" s="1"/>
      <c r="B758" s="1"/>
      <c r="C758" s="1"/>
      <c r="D758" s="1"/>
      <c r="E758" s="1"/>
      <c r="F758" s="1"/>
    </row>
    <row r="759" spans="1:6" ht="12.75">
      <c r="A759" s="1"/>
      <c r="B759" s="1"/>
      <c r="C759" s="1"/>
      <c r="D759" s="1"/>
      <c r="E759" s="1"/>
      <c r="F759" s="1"/>
    </row>
    <row r="760" spans="1:6" ht="12.75">
      <c r="A760" s="1"/>
      <c r="B760" s="1"/>
      <c r="C760" s="1"/>
      <c r="D760" s="1"/>
      <c r="E760" s="1"/>
      <c r="F760" s="1"/>
    </row>
    <row r="761" spans="1:6" ht="12.75">
      <c r="A761" s="1"/>
      <c r="B761" s="1"/>
      <c r="C761" s="1"/>
      <c r="D761" s="1"/>
      <c r="E761" s="1"/>
      <c r="F761" s="1"/>
    </row>
    <row r="762" spans="1:6" ht="12.75">
      <c r="A762" s="1"/>
      <c r="B762" s="1"/>
      <c r="C762" s="1"/>
      <c r="D762" s="1"/>
      <c r="E762" s="1"/>
      <c r="F762" s="1"/>
    </row>
    <row r="763" spans="1:6" ht="12.75">
      <c r="A763" s="1"/>
      <c r="B763" s="1"/>
      <c r="C763" s="1"/>
      <c r="D763" s="1"/>
      <c r="E763" s="1"/>
      <c r="F763" s="1"/>
    </row>
    <row r="764" spans="1:6" ht="12.75">
      <c r="A764" s="1"/>
      <c r="B764" s="1"/>
      <c r="C764" s="1"/>
      <c r="D764" s="1"/>
      <c r="E764" s="1"/>
      <c r="F764" s="1"/>
    </row>
    <row r="765" spans="1:6" ht="12.75">
      <c r="A765" s="1"/>
      <c r="B765" s="1"/>
      <c r="C765" s="1"/>
      <c r="D765" s="1"/>
      <c r="E765" s="1"/>
      <c r="F765" s="1"/>
    </row>
    <row r="766" spans="1:6" ht="12.75">
      <c r="A766" s="1"/>
      <c r="B766" s="1"/>
      <c r="C766" s="1"/>
      <c r="D766" s="1"/>
      <c r="E766" s="1"/>
      <c r="F766" s="1"/>
    </row>
    <row r="767" spans="1:6" ht="12.75">
      <c r="A767" s="1"/>
      <c r="B767" s="1"/>
      <c r="C767" s="1"/>
      <c r="D767" s="1"/>
      <c r="E767" s="1"/>
      <c r="F767" s="1"/>
    </row>
    <row r="768" spans="1:6" ht="12.75">
      <c r="A768" s="1"/>
      <c r="B768" s="1"/>
      <c r="C768" s="1"/>
      <c r="D768" s="1"/>
      <c r="E768" s="1"/>
      <c r="F768" s="1"/>
    </row>
    <row r="769" spans="1:6" ht="12.75">
      <c r="A769" s="1"/>
      <c r="B769" s="1"/>
      <c r="C769" s="1"/>
      <c r="D769" s="1"/>
      <c r="E769" s="1"/>
      <c r="F769" s="1"/>
    </row>
    <row r="770" spans="1:6" ht="12.75">
      <c r="A770" s="1"/>
      <c r="B770" s="1"/>
      <c r="C770" s="1"/>
      <c r="D770" s="1"/>
      <c r="E770" s="1"/>
      <c r="F770" s="1"/>
    </row>
    <row r="771" spans="1:6" ht="12.75">
      <c r="A771" s="1"/>
      <c r="B771" s="1"/>
      <c r="C771" s="1"/>
      <c r="D771" s="1"/>
      <c r="E771" s="1"/>
      <c r="F771" s="1"/>
    </row>
    <row r="772" spans="1:6" ht="12.75">
      <c r="A772" s="1"/>
      <c r="B772" s="1"/>
      <c r="C772" s="1"/>
      <c r="D772" s="1"/>
      <c r="E772" s="1"/>
      <c r="F772" s="1"/>
    </row>
    <row r="773" spans="1:6" ht="12.75">
      <c r="A773" s="1"/>
      <c r="B773" s="1"/>
      <c r="C773" s="1"/>
      <c r="D773" s="1"/>
      <c r="E773" s="1"/>
      <c r="F773" s="1"/>
    </row>
    <row r="774" spans="1:6" ht="12.75">
      <c r="A774" s="1"/>
      <c r="B774" s="1"/>
      <c r="C774" s="1"/>
      <c r="D774" s="1"/>
      <c r="E774" s="1"/>
      <c r="F774" s="1"/>
    </row>
    <row r="775" spans="1:6" ht="12.75">
      <c r="A775" s="1"/>
      <c r="B775" s="1"/>
      <c r="C775" s="1"/>
      <c r="D775" s="1"/>
      <c r="E775" s="1"/>
      <c r="F775" s="1"/>
    </row>
    <row r="776" spans="1:6" ht="12.75">
      <c r="A776" s="1"/>
      <c r="B776" s="1"/>
      <c r="C776" s="1"/>
      <c r="D776" s="1"/>
      <c r="E776" s="1"/>
      <c r="F776" s="1"/>
    </row>
    <row r="777" spans="1:6" ht="12.75">
      <c r="A777" s="1"/>
      <c r="B777" s="1"/>
      <c r="C777" s="1"/>
      <c r="D777" s="1"/>
      <c r="E777" s="1"/>
      <c r="F777" s="1"/>
    </row>
    <row r="778" spans="1:6" ht="12.75">
      <c r="A778" s="1"/>
      <c r="B778" s="1"/>
      <c r="C778" s="1"/>
      <c r="D778" s="1"/>
      <c r="E778" s="1"/>
      <c r="F778" s="1"/>
    </row>
    <row r="779" spans="1:6" ht="12.75">
      <c r="A779" s="1"/>
      <c r="B779" s="1"/>
      <c r="C779" s="1"/>
      <c r="D779" s="1"/>
      <c r="E779" s="1"/>
      <c r="F779" s="1"/>
    </row>
    <row r="780" spans="1:6" ht="12.75">
      <c r="A780" s="1"/>
      <c r="B780" s="1"/>
      <c r="C780" s="1"/>
      <c r="D780" s="1"/>
      <c r="E780" s="1"/>
      <c r="F780" s="1"/>
    </row>
    <row r="781" spans="1:6" ht="12.75">
      <c r="A781" s="1"/>
      <c r="B781" s="1"/>
      <c r="C781" s="1"/>
      <c r="D781" s="1"/>
      <c r="E781" s="1"/>
      <c r="F781" s="1"/>
    </row>
    <row r="782" spans="1:6" ht="12.75">
      <c r="A782" s="1"/>
      <c r="B782" s="1"/>
      <c r="C782" s="1"/>
      <c r="D782" s="1"/>
      <c r="E782" s="1"/>
      <c r="F782" s="1"/>
    </row>
    <row r="783" spans="1:6" ht="12.75">
      <c r="A783" s="1"/>
      <c r="B783" s="1"/>
      <c r="C783" s="1"/>
      <c r="D783" s="1"/>
      <c r="E783" s="1"/>
      <c r="F783" s="1"/>
    </row>
    <row r="784" spans="1:6" ht="12.75">
      <c r="A784" s="1"/>
      <c r="B784" s="1"/>
      <c r="C784" s="1"/>
      <c r="D784" s="1"/>
      <c r="E784" s="1"/>
      <c r="F784" s="1"/>
    </row>
    <row r="785" spans="1:6" ht="12.75">
      <c r="A785" s="1"/>
      <c r="B785" s="1"/>
      <c r="C785" s="1"/>
      <c r="D785" s="1"/>
      <c r="E785" s="1"/>
      <c r="F785" s="1"/>
    </row>
    <row r="786" spans="1:6" ht="12.75">
      <c r="A786" s="1"/>
      <c r="B786" s="1"/>
      <c r="C786" s="1"/>
      <c r="D786" s="1"/>
      <c r="E786" s="1"/>
      <c r="F786" s="1"/>
    </row>
    <row r="787" spans="1:6" ht="12.75">
      <c r="A787" s="1"/>
      <c r="B787" s="1"/>
      <c r="C787" s="1"/>
      <c r="D787" s="1"/>
      <c r="E787" s="1"/>
      <c r="F787" s="1"/>
    </row>
    <row r="788" spans="1:6" ht="12.75">
      <c r="A788" s="1"/>
      <c r="B788" s="1"/>
      <c r="C788" s="1"/>
      <c r="D788" s="1"/>
      <c r="E788" s="1"/>
      <c r="F788" s="1"/>
    </row>
    <row r="789" spans="1:6" ht="12.75">
      <c r="A789" s="1"/>
      <c r="B789" s="1"/>
      <c r="C789" s="1"/>
      <c r="D789" s="1"/>
      <c r="E789" s="1"/>
      <c r="F789" s="1"/>
    </row>
    <row r="790" spans="1:6" ht="12.75">
      <c r="A790" s="1"/>
      <c r="B790" s="1"/>
      <c r="C790" s="1"/>
      <c r="D790" s="1"/>
      <c r="E790" s="1"/>
      <c r="F790" s="1"/>
    </row>
    <row r="791" spans="1:6" ht="12.75">
      <c r="A791" s="1"/>
      <c r="B791" s="1"/>
      <c r="C791" s="1"/>
      <c r="D791" s="1"/>
      <c r="E791" s="1"/>
      <c r="F791" s="1"/>
    </row>
    <row r="792" spans="1:6" ht="12.75">
      <c r="A792" s="1"/>
      <c r="B792" s="1"/>
      <c r="C792" s="1"/>
      <c r="D792" s="1"/>
      <c r="E792" s="1"/>
      <c r="F792" s="1"/>
    </row>
    <row r="793" spans="1:6" ht="12.75">
      <c r="A793" s="1"/>
      <c r="B793" s="1"/>
      <c r="C793" s="1"/>
      <c r="D793" s="1"/>
      <c r="E793" s="1"/>
      <c r="F793" s="1"/>
    </row>
    <row r="794" spans="1:6" ht="12.75">
      <c r="A794" s="1"/>
      <c r="B794" s="1"/>
      <c r="C794" s="1"/>
      <c r="D794" s="1"/>
      <c r="E794" s="1"/>
      <c r="F794" s="1"/>
    </row>
    <row r="795" spans="1:6" ht="12.75">
      <c r="A795" s="1"/>
      <c r="B795" s="1"/>
      <c r="C795" s="1"/>
      <c r="D795" s="1"/>
      <c r="E795" s="1"/>
      <c r="F795" s="1"/>
    </row>
    <row r="796" spans="1:6" ht="12.75">
      <c r="A796" s="1"/>
      <c r="B796" s="1"/>
      <c r="C796" s="1"/>
      <c r="D796" s="1"/>
      <c r="E796" s="1"/>
      <c r="F796" s="1"/>
    </row>
    <row r="797" spans="1:6" ht="12.75">
      <c r="A797" s="1"/>
      <c r="B797" s="1"/>
      <c r="C797" s="1"/>
      <c r="D797" s="1"/>
      <c r="E797" s="1"/>
      <c r="F797" s="1"/>
    </row>
    <row r="798" spans="1:6" ht="12.75">
      <c r="A798" s="1"/>
      <c r="B798" s="1"/>
      <c r="C798" s="1"/>
      <c r="D798" s="1"/>
      <c r="E798" s="1"/>
      <c r="F798" s="1"/>
    </row>
    <row r="799" spans="1:6" ht="12.75">
      <c r="A799" s="1"/>
      <c r="B799" s="1"/>
      <c r="C799" s="1"/>
      <c r="D799" s="1"/>
      <c r="E799" s="1"/>
      <c r="F799" s="1"/>
    </row>
    <row r="800" spans="1:6" ht="12.75">
      <c r="A800" s="1"/>
      <c r="B800" s="1"/>
      <c r="C800" s="1"/>
      <c r="D800" s="1"/>
      <c r="E800" s="1"/>
      <c r="F800" s="1"/>
    </row>
    <row r="801" spans="1:6" ht="12.75">
      <c r="A801" s="1"/>
      <c r="B801" s="1"/>
      <c r="C801" s="1"/>
      <c r="D801" s="1"/>
      <c r="E801" s="1"/>
      <c r="F801" s="1"/>
    </row>
    <row r="802" spans="1:6" ht="12.75">
      <c r="A802" s="1"/>
      <c r="B802" s="1"/>
      <c r="C802" s="1"/>
      <c r="D802" s="1"/>
      <c r="E802" s="1"/>
      <c r="F802" s="1"/>
    </row>
    <row r="803" spans="1:6" ht="12.75">
      <c r="A803" s="1"/>
      <c r="B803" s="1"/>
      <c r="C803" s="1"/>
      <c r="D803" s="1"/>
      <c r="E803" s="1"/>
      <c r="F803" s="1"/>
    </row>
    <row r="804" spans="1:6" ht="12.75">
      <c r="A804" s="1"/>
      <c r="B804" s="1"/>
      <c r="C804" s="1"/>
      <c r="D804" s="1"/>
      <c r="E804" s="1"/>
      <c r="F804" s="1"/>
    </row>
    <row r="805" spans="1:6" ht="12.75">
      <c r="A805" s="1"/>
      <c r="B805" s="1"/>
      <c r="C805" s="1"/>
      <c r="D805" s="1"/>
      <c r="E805" s="1"/>
      <c r="F805" s="1"/>
    </row>
    <row r="806" spans="1:6" ht="12.75">
      <c r="A806" s="1"/>
      <c r="B806" s="1"/>
      <c r="C806" s="1"/>
      <c r="D806" s="1"/>
      <c r="E806" s="1"/>
      <c r="F806" s="1"/>
    </row>
    <row r="807" spans="1:6" ht="12.75">
      <c r="A807" s="1"/>
      <c r="B807" s="1"/>
      <c r="C807" s="1"/>
      <c r="D807" s="1"/>
      <c r="E807" s="1"/>
      <c r="F807" s="1"/>
    </row>
    <row r="808" spans="1:6" ht="12.75">
      <c r="A808" s="1"/>
      <c r="B808" s="1"/>
      <c r="C808" s="1"/>
      <c r="D808" s="1"/>
      <c r="E808" s="1"/>
      <c r="F808" s="1"/>
    </row>
    <row r="809" spans="1:6" ht="12.75">
      <c r="A809" s="1"/>
      <c r="B809" s="1"/>
      <c r="C809" s="1"/>
      <c r="D809" s="1"/>
      <c r="E809" s="1"/>
      <c r="F809" s="1"/>
    </row>
    <row r="810" spans="1:6" ht="12.75">
      <c r="A810" s="1"/>
      <c r="B810" s="1"/>
      <c r="C810" s="1"/>
      <c r="D810" s="1"/>
      <c r="E810" s="1"/>
      <c r="F810" s="1"/>
    </row>
    <row r="811" spans="1:6" ht="12.75">
      <c r="A811" s="1"/>
      <c r="B811" s="1"/>
      <c r="C811" s="1"/>
      <c r="D811" s="1"/>
      <c r="E811" s="1"/>
      <c r="F811" s="1"/>
    </row>
    <row r="812" spans="1:6" ht="12.75">
      <c r="A812" s="1"/>
      <c r="B812" s="1"/>
      <c r="C812" s="1"/>
      <c r="D812" s="1"/>
      <c r="E812" s="1"/>
      <c r="F812" s="1"/>
    </row>
    <row r="813" spans="1:6" ht="12.75">
      <c r="A813" s="1"/>
      <c r="B813" s="1"/>
      <c r="C813" s="1"/>
      <c r="D813" s="1"/>
      <c r="E813" s="1"/>
      <c r="F813" s="1"/>
    </row>
    <row r="814" spans="1:6" ht="12.75">
      <c r="A814" s="1"/>
      <c r="B814" s="1"/>
      <c r="C814" s="1"/>
      <c r="D814" s="1"/>
      <c r="E814" s="1"/>
      <c r="F814" s="1"/>
    </row>
    <row r="815" spans="1:6" ht="12.75">
      <c r="A815" s="1"/>
      <c r="B815" s="1"/>
      <c r="C815" s="1"/>
      <c r="D815" s="1"/>
      <c r="E815" s="1"/>
      <c r="F815" s="1"/>
    </row>
    <row r="816" spans="1:6" ht="12.75">
      <c r="A816" s="1"/>
      <c r="B816" s="1"/>
      <c r="C816" s="1"/>
      <c r="D816" s="1"/>
      <c r="E816" s="1"/>
      <c r="F816" s="1"/>
    </row>
    <row r="817" spans="1:6" ht="12.75">
      <c r="A817" s="1"/>
      <c r="B817" s="1"/>
      <c r="C817" s="1"/>
      <c r="D817" s="1"/>
      <c r="E817" s="1"/>
      <c r="F817" s="1"/>
    </row>
    <row r="818" spans="1:6" ht="12.75">
      <c r="A818" s="1"/>
      <c r="B818" s="1"/>
      <c r="C818" s="1"/>
      <c r="D818" s="1"/>
      <c r="E818" s="1"/>
      <c r="F818" s="1"/>
    </row>
    <row r="819" spans="1:6" ht="12.75">
      <c r="A819" s="1"/>
      <c r="B819" s="1"/>
      <c r="C819" s="1"/>
      <c r="D819" s="1"/>
      <c r="E819" s="1"/>
      <c r="F819" s="1"/>
    </row>
    <row r="820" spans="1:6" ht="12.75">
      <c r="A820" s="1"/>
      <c r="B820" s="1"/>
      <c r="C820" s="1"/>
      <c r="D820" s="1"/>
      <c r="E820" s="1"/>
      <c r="F820" s="1"/>
    </row>
    <row r="821" spans="1:6" ht="12.75">
      <c r="A821" s="1"/>
      <c r="B821" s="1"/>
      <c r="C821" s="1"/>
      <c r="D821" s="1"/>
      <c r="E821" s="1"/>
      <c r="F821" s="1"/>
    </row>
    <row r="822" spans="1:6" ht="12.75">
      <c r="A822" s="1"/>
      <c r="B822" s="1"/>
      <c r="C822" s="1"/>
      <c r="D822" s="1"/>
      <c r="E822" s="1"/>
      <c r="F822" s="1"/>
    </row>
    <row r="823" spans="1:6" ht="12.75">
      <c r="A823" s="1"/>
      <c r="B823" s="1"/>
      <c r="C823" s="1"/>
      <c r="D823" s="1"/>
      <c r="E823" s="1"/>
      <c r="F823" s="1"/>
    </row>
    <row r="824" spans="1:6" ht="12.75">
      <c r="A824" s="1"/>
      <c r="B824" s="1"/>
      <c r="C824" s="1"/>
      <c r="D824" s="1"/>
      <c r="E824" s="1"/>
      <c r="F824" s="1"/>
    </row>
    <row r="825" spans="1:6" ht="12.75">
      <c r="A825" s="1"/>
      <c r="B825" s="1"/>
      <c r="C825" s="1"/>
      <c r="D825" s="1"/>
      <c r="E825" s="1"/>
      <c r="F825" s="1"/>
    </row>
    <row r="826" spans="1:6" ht="12.75">
      <c r="A826" s="1"/>
      <c r="B826" s="1"/>
      <c r="C826" s="1"/>
      <c r="D826" s="1"/>
      <c r="E826" s="1"/>
      <c r="F826" s="1"/>
    </row>
    <row r="827" spans="1:6" ht="12.75">
      <c r="A827" s="1"/>
      <c r="B827" s="1"/>
      <c r="C827" s="1"/>
      <c r="D827" s="1"/>
      <c r="E827" s="1"/>
      <c r="F827" s="1"/>
    </row>
    <row r="828" spans="1:6" ht="12.75">
      <c r="A828" s="1"/>
      <c r="B828" s="1"/>
      <c r="C828" s="1"/>
      <c r="D828" s="1"/>
      <c r="E828" s="1"/>
      <c r="F828" s="1"/>
    </row>
    <row r="829" spans="1:6" ht="12.75">
      <c r="A829" s="1"/>
      <c r="B829" s="1"/>
      <c r="C829" s="1"/>
      <c r="D829" s="1"/>
      <c r="E829" s="1"/>
      <c r="F829" s="1"/>
    </row>
    <row r="830" spans="1:6" ht="12.75">
      <c r="A830" s="1"/>
      <c r="B830" s="1"/>
      <c r="C830" s="1"/>
      <c r="D830" s="1"/>
      <c r="E830" s="1"/>
      <c r="F830" s="1"/>
    </row>
    <row r="831" spans="1:6" ht="12.75">
      <c r="A831" s="1"/>
      <c r="B831" s="1"/>
      <c r="C831" s="1"/>
      <c r="D831" s="1"/>
      <c r="E831" s="1"/>
      <c r="F831" s="1"/>
    </row>
    <row r="832" spans="1:6" ht="12.75">
      <c r="A832" s="1"/>
      <c r="B832" s="1"/>
      <c r="C832" s="1"/>
      <c r="D832" s="1"/>
      <c r="E832" s="1"/>
      <c r="F832" s="1"/>
    </row>
    <row r="833" spans="1:6" ht="12.75">
      <c r="A833" s="1"/>
      <c r="B833" s="1"/>
      <c r="C833" s="1"/>
      <c r="D833" s="1"/>
      <c r="E833" s="1"/>
      <c r="F833" s="1"/>
    </row>
    <row r="834" spans="1:6" ht="12.75">
      <c r="A834" s="1"/>
      <c r="B834" s="1"/>
      <c r="C834" s="1"/>
      <c r="D834" s="1"/>
      <c r="E834" s="1"/>
      <c r="F834" s="1"/>
    </row>
    <row r="835" spans="1:6" ht="12.75">
      <c r="A835" s="1"/>
      <c r="B835" s="1"/>
      <c r="C835" s="1"/>
      <c r="D835" s="1"/>
      <c r="E835" s="1"/>
      <c r="F835" s="1"/>
    </row>
    <row r="836" spans="1:6" ht="12.75">
      <c r="A836" s="1"/>
      <c r="B836" s="1"/>
      <c r="C836" s="1"/>
      <c r="D836" s="1"/>
      <c r="E836" s="1"/>
      <c r="F836" s="1"/>
    </row>
    <row r="837" spans="1:6" ht="12.75">
      <c r="A837" s="1"/>
      <c r="B837" s="1"/>
      <c r="C837" s="1"/>
      <c r="D837" s="1"/>
      <c r="E837" s="1"/>
      <c r="F837" s="1"/>
    </row>
    <row r="838" spans="1:6" ht="12.75">
      <c r="A838" s="1"/>
      <c r="B838" s="1"/>
      <c r="C838" s="1"/>
      <c r="D838" s="1"/>
      <c r="E838" s="1"/>
      <c r="F838" s="1"/>
    </row>
    <row r="839" spans="1:6" ht="12.75">
      <c r="A839" s="1"/>
      <c r="B839" s="1"/>
      <c r="C839" s="1"/>
      <c r="D839" s="1"/>
      <c r="E839" s="1"/>
      <c r="F839" s="1"/>
    </row>
    <row r="840" spans="1:6" ht="12.75">
      <c r="A840" s="1"/>
      <c r="B840" s="1"/>
      <c r="C840" s="1"/>
      <c r="D840" s="1"/>
      <c r="E840" s="1"/>
      <c r="F840" s="1"/>
    </row>
    <row r="841" spans="1:6" ht="12.75">
      <c r="A841" s="1"/>
      <c r="B841" s="1"/>
      <c r="C841" s="1"/>
      <c r="D841" s="1"/>
      <c r="E841" s="1"/>
      <c r="F841" s="1"/>
    </row>
    <row r="842" spans="1:6" ht="12.75">
      <c r="A842" s="1"/>
      <c r="B842" s="1"/>
      <c r="C842" s="1"/>
      <c r="D842" s="1"/>
      <c r="E842" s="1"/>
      <c r="F842" s="1"/>
    </row>
    <row r="843" spans="1:6" ht="12.75">
      <c r="A843" s="1"/>
      <c r="B843" s="1"/>
      <c r="C843" s="1"/>
      <c r="D843" s="1"/>
      <c r="E843" s="1"/>
      <c r="F843" s="1"/>
    </row>
    <row r="844" spans="1:6" ht="12.75">
      <c r="A844" s="1"/>
      <c r="B844" s="1"/>
      <c r="C844" s="1"/>
      <c r="D844" s="1"/>
      <c r="E844" s="1"/>
      <c r="F844" s="1"/>
    </row>
    <row r="845" spans="1:6" ht="12.75">
      <c r="A845" s="1"/>
      <c r="B845" s="1"/>
      <c r="C845" s="1"/>
      <c r="D845" s="1"/>
      <c r="E845" s="1"/>
      <c r="F845" s="1"/>
    </row>
    <row r="846" spans="1:6" ht="12.75">
      <c r="A846" s="1"/>
      <c r="B846" s="1"/>
      <c r="C846" s="1"/>
      <c r="D846" s="1"/>
      <c r="E846" s="1"/>
      <c r="F846" s="1"/>
    </row>
    <row r="847" spans="1:6" ht="12.75">
      <c r="A847" s="1"/>
      <c r="B847" s="1"/>
      <c r="C847" s="1"/>
      <c r="D847" s="1"/>
      <c r="E847" s="1"/>
      <c r="F847" s="1"/>
    </row>
    <row r="848" spans="1:6" ht="12.75">
      <c r="A848" s="1"/>
      <c r="B848" s="1"/>
      <c r="C848" s="1"/>
      <c r="D848" s="1"/>
      <c r="E848" s="1"/>
      <c r="F848" s="1"/>
    </row>
    <row r="849" spans="1:6" ht="12.75">
      <c r="A849" s="1"/>
      <c r="B849" s="1"/>
      <c r="C849" s="1"/>
      <c r="D849" s="1"/>
      <c r="E849" s="1"/>
      <c r="F849" s="1"/>
    </row>
    <row r="850" spans="1:6" ht="12.75">
      <c r="A850" s="1"/>
      <c r="B850" s="1"/>
      <c r="C850" s="1"/>
      <c r="D850" s="1"/>
      <c r="E850" s="1"/>
      <c r="F850" s="1"/>
    </row>
    <row r="851" spans="1:6" ht="12.75">
      <c r="A851" s="1"/>
      <c r="B851" s="1"/>
      <c r="C851" s="1"/>
      <c r="D851" s="1"/>
      <c r="E851" s="1"/>
      <c r="F851" s="1"/>
    </row>
    <row r="852" spans="1:6" ht="12.75">
      <c r="A852" s="1"/>
      <c r="B852" s="1"/>
      <c r="C852" s="1"/>
      <c r="D852" s="1"/>
      <c r="E852" s="1"/>
      <c r="F852" s="1"/>
    </row>
    <row r="853" spans="1:6" ht="12.75">
      <c r="A853" s="1"/>
      <c r="B853" s="1"/>
      <c r="C853" s="1"/>
      <c r="D853" s="1"/>
      <c r="E853" s="1"/>
      <c r="F853" s="1"/>
    </row>
    <row r="854" spans="1:6" ht="12.75">
      <c r="A854" s="1"/>
      <c r="B854" s="1"/>
      <c r="C854" s="1"/>
      <c r="D854" s="1"/>
      <c r="E854" s="1"/>
      <c r="F854" s="1"/>
    </row>
    <row r="855" spans="1:6" ht="12.75">
      <c r="A855" s="1"/>
      <c r="B855" s="1"/>
      <c r="C855" s="1"/>
      <c r="D855" s="1"/>
      <c r="E855" s="1"/>
      <c r="F855" s="1"/>
    </row>
    <row r="856" spans="1:6" ht="12.75">
      <c r="A856" s="1"/>
      <c r="B856" s="1"/>
      <c r="C856" s="1"/>
      <c r="D856" s="1"/>
      <c r="E856" s="1"/>
      <c r="F856" s="1"/>
    </row>
    <row r="857" spans="1:6" ht="12.75">
      <c r="A857" s="1"/>
      <c r="B857" s="1"/>
      <c r="C857" s="1"/>
      <c r="D857" s="1"/>
      <c r="E857" s="1"/>
      <c r="F857" s="1"/>
    </row>
    <row r="858" spans="1:6" ht="12.75">
      <c r="A858" s="1"/>
      <c r="B858" s="1"/>
      <c r="C858" s="1"/>
      <c r="D858" s="1"/>
      <c r="E858" s="1"/>
      <c r="F858" s="1"/>
    </row>
    <row r="859" spans="1:6" ht="12.75">
      <c r="A859" s="1"/>
      <c r="B859" s="1"/>
      <c r="C859" s="1"/>
      <c r="D859" s="1"/>
      <c r="E859" s="1"/>
      <c r="F859" s="1"/>
    </row>
    <row r="860" spans="1:6" ht="12.75">
      <c r="A860" s="1"/>
      <c r="B860" s="1"/>
      <c r="C860" s="1"/>
      <c r="D860" s="1"/>
      <c r="E860" s="1"/>
      <c r="F860" s="1"/>
    </row>
    <row r="861" spans="1:6" ht="12.75">
      <c r="A861" s="1"/>
      <c r="B861" s="1"/>
      <c r="C861" s="1"/>
      <c r="D861" s="1"/>
      <c r="E861" s="1"/>
      <c r="F861" s="1"/>
    </row>
    <row r="862" spans="1:6" ht="12.75">
      <c r="A862" s="1"/>
      <c r="B862" s="1"/>
      <c r="C862" s="1"/>
      <c r="D862" s="1"/>
      <c r="E862" s="1"/>
      <c r="F862" s="1"/>
    </row>
    <row r="863" spans="1:6" ht="12.75">
      <c r="A863" s="1"/>
      <c r="B863" s="1"/>
      <c r="C863" s="1"/>
      <c r="D863" s="1"/>
      <c r="E863" s="1"/>
      <c r="F863" s="1"/>
    </row>
    <row r="864" spans="1:6" ht="12.75">
      <c r="A864" s="1"/>
      <c r="B864" s="1"/>
      <c r="C864" s="1"/>
      <c r="D864" s="1"/>
      <c r="E864" s="1"/>
      <c r="F864" s="1"/>
    </row>
    <row r="865" spans="1:6" ht="12.75">
      <c r="A865" s="1"/>
      <c r="B865" s="1"/>
      <c r="C865" s="1"/>
      <c r="D865" s="1"/>
      <c r="E865" s="1"/>
      <c r="F865" s="1"/>
    </row>
    <row r="866" spans="1:6" ht="12.75">
      <c r="A866" s="1"/>
      <c r="B866" s="1"/>
      <c r="C866" s="1"/>
      <c r="D866" s="1"/>
      <c r="E866" s="1"/>
      <c r="F866" s="1"/>
    </row>
    <row r="867" spans="1:6" ht="12.75">
      <c r="A867" s="1"/>
      <c r="B867" s="1"/>
      <c r="C867" s="1"/>
      <c r="D867" s="1"/>
      <c r="E867" s="1"/>
      <c r="F867" s="1"/>
    </row>
    <row r="868" spans="1:6" ht="12.75">
      <c r="A868" s="1"/>
      <c r="B868" s="1"/>
      <c r="C868" s="1"/>
      <c r="D868" s="1"/>
      <c r="E868" s="1"/>
      <c r="F868" s="1"/>
    </row>
    <row r="869" spans="1:6" ht="12.75">
      <c r="A869" s="1"/>
      <c r="B869" s="1"/>
      <c r="C869" s="1"/>
      <c r="D869" s="1"/>
      <c r="E869" s="1"/>
      <c r="F869" s="1"/>
    </row>
    <row r="870" spans="1:6" ht="12.75">
      <c r="A870" s="1"/>
      <c r="B870" s="1"/>
      <c r="C870" s="1"/>
      <c r="D870" s="1"/>
      <c r="E870" s="1"/>
      <c r="F870" s="1"/>
    </row>
    <row r="871" spans="1:6" ht="12.75">
      <c r="A871" s="1"/>
      <c r="B871" s="1"/>
      <c r="C871" s="1"/>
      <c r="D871" s="1"/>
      <c r="E871" s="1"/>
      <c r="F871" s="1"/>
    </row>
    <row r="872" spans="1:6" ht="12.75">
      <c r="A872" s="1"/>
      <c r="B872" s="1"/>
      <c r="C872" s="1"/>
      <c r="D872" s="1"/>
      <c r="E872" s="1"/>
      <c r="F872" s="1"/>
    </row>
    <row r="873" spans="1:6" ht="12.75">
      <c r="A873" s="1"/>
      <c r="B873" s="1"/>
      <c r="C873" s="1"/>
      <c r="D873" s="1"/>
      <c r="E873" s="1"/>
      <c r="F873" s="1"/>
    </row>
    <row r="874" spans="1:6" ht="12.75">
      <c r="A874" s="1"/>
      <c r="B874" s="1"/>
      <c r="C874" s="1"/>
      <c r="D874" s="1"/>
      <c r="E874" s="1"/>
      <c r="F874" s="1"/>
    </row>
    <row r="875" spans="1:6" ht="12.75">
      <c r="A875" s="1"/>
      <c r="B875" s="1"/>
      <c r="C875" s="1"/>
      <c r="D875" s="1"/>
      <c r="E875" s="1"/>
      <c r="F875" s="1"/>
    </row>
    <row r="876" spans="1:6" ht="12.75">
      <c r="A876" s="1"/>
      <c r="B876" s="1"/>
      <c r="C876" s="1"/>
      <c r="D876" s="1"/>
      <c r="E876" s="1"/>
      <c r="F876" s="1"/>
    </row>
    <row r="877" spans="1:6" ht="12.75">
      <c r="A877" s="1"/>
      <c r="B877" s="1"/>
      <c r="C877" s="1"/>
      <c r="D877" s="1"/>
      <c r="E877" s="1"/>
      <c r="F877" s="1"/>
    </row>
    <row r="878" spans="1:6" ht="12.75">
      <c r="A878" s="1"/>
      <c r="B878" s="1"/>
      <c r="C878" s="1"/>
      <c r="D878" s="1"/>
      <c r="E878" s="1"/>
      <c r="F878" s="1"/>
    </row>
    <row r="879" spans="1:6" ht="12.75">
      <c r="A879" s="1"/>
      <c r="B879" s="1"/>
      <c r="C879" s="1"/>
      <c r="D879" s="1"/>
      <c r="E879" s="1"/>
      <c r="F879" s="1"/>
    </row>
    <row r="880" spans="1:6" ht="12.75">
      <c r="A880" s="1"/>
      <c r="B880" s="1"/>
      <c r="C880" s="1"/>
      <c r="D880" s="1"/>
      <c r="E880" s="1"/>
      <c r="F880" s="1"/>
    </row>
    <row r="881" spans="1:6" ht="12.75">
      <c r="A881" s="1"/>
      <c r="B881" s="1"/>
      <c r="C881" s="1"/>
      <c r="D881" s="1"/>
      <c r="E881" s="1"/>
      <c r="F881" s="1"/>
    </row>
    <row r="882" spans="1:6" ht="12.75">
      <c r="A882" s="1"/>
      <c r="B882" s="1"/>
      <c r="C882" s="1"/>
      <c r="D882" s="1"/>
      <c r="E882" s="1"/>
      <c r="F882" s="1"/>
    </row>
    <row r="883" spans="1:6" ht="12.75">
      <c r="A883" s="1"/>
      <c r="B883" s="1"/>
      <c r="C883" s="1"/>
      <c r="D883" s="1"/>
      <c r="E883" s="1"/>
      <c r="F883" s="1"/>
    </row>
    <row r="884" spans="1:6" ht="12.75">
      <c r="A884" s="1"/>
      <c r="B884" s="1"/>
      <c r="C884" s="1"/>
      <c r="D884" s="1"/>
      <c r="E884" s="1"/>
      <c r="F884" s="1"/>
    </row>
    <row r="885" spans="1:6" ht="12.75">
      <c r="A885" s="1"/>
      <c r="B885" s="1"/>
      <c r="C885" s="1"/>
      <c r="D885" s="1"/>
      <c r="E885" s="1"/>
      <c r="F885" s="1"/>
    </row>
    <row r="886" spans="1:6" ht="12.75">
      <c r="A886" s="1"/>
      <c r="B886" s="1"/>
      <c r="C886" s="1"/>
      <c r="D886" s="1"/>
      <c r="E886" s="1"/>
      <c r="F886" s="1"/>
    </row>
    <row r="887" spans="1:6" ht="12.75">
      <c r="A887" s="1"/>
      <c r="B887" s="1"/>
      <c r="C887" s="1"/>
      <c r="D887" s="1"/>
      <c r="E887" s="1"/>
      <c r="F887" s="1"/>
    </row>
    <row r="888" spans="1:6" ht="12.75">
      <c r="A888" s="1"/>
      <c r="B888" s="1"/>
      <c r="C888" s="1"/>
      <c r="D888" s="1"/>
      <c r="E888" s="1"/>
      <c r="F888" s="1"/>
    </row>
    <row r="889" spans="1:6" ht="12.75">
      <c r="A889" s="1"/>
      <c r="B889" s="1"/>
      <c r="C889" s="1"/>
      <c r="D889" s="1"/>
      <c r="E889" s="1"/>
      <c r="F889" s="1"/>
    </row>
    <row r="890" spans="1:6" ht="12.75">
      <c r="A890" s="1"/>
      <c r="B890" s="1"/>
      <c r="C890" s="1"/>
      <c r="D890" s="1"/>
      <c r="E890" s="1"/>
      <c r="F890" s="1"/>
    </row>
    <row r="891" spans="1:6" ht="12.75">
      <c r="A891" s="1"/>
      <c r="B891" s="1"/>
      <c r="C891" s="1"/>
      <c r="D891" s="1"/>
      <c r="E891" s="1"/>
      <c r="F891" s="1"/>
    </row>
    <row r="892" spans="1:6" ht="12.75">
      <c r="A892" s="1"/>
      <c r="B892" s="1"/>
      <c r="C892" s="1"/>
      <c r="D892" s="1"/>
      <c r="E892" s="1"/>
      <c r="F892" s="1"/>
    </row>
    <row r="893" spans="1:6" ht="12.75">
      <c r="A893" s="1"/>
      <c r="B893" s="1"/>
      <c r="C893" s="1"/>
      <c r="D893" s="1"/>
      <c r="E893" s="1"/>
      <c r="F893" s="1"/>
    </row>
    <row r="894" spans="1:6" ht="12.75">
      <c r="A894" s="1"/>
      <c r="B894" s="1"/>
      <c r="C894" s="1"/>
      <c r="D894" s="1"/>
      <c r="E894" s="1"/>
      <c r="F894" s="1"/>
    </row>
    <row r="895" spans="1:6" ht="12.75">
      <c r="A895" s="1"/>
      <c r="B895" s="1"/>
      <c r="C895" s="1"/>
      <c r="D895" s="1"/>
      <c r="E895" s="1"/>
      <c r="F895" s="1"/>
    </row>
    <row r="896" spans="1:6" ht="12.75">
      <c r="A896" s="1"/>
      <c r="B896" s="1"/>
      <c r="C896" s="1"/>
      <c r="D896" s="1"/>
      <c r="E896" s="1"/>
      <c r="F896" s="1"/>
    </row>
    <row r="897" spans="1:6" ht="12.75">
      <c r="A897" s="1"/>
      <c r="B897" s="1"/>
      <c r="C897" s="1"/>
      <c r="D897" s="1"/>
      <c r="E897" s="1"/>
      <c r="F897" s="1"/>
    </row>
    <row r="898" spans="1:6" ht="12.75">
      <c r="A898" s="1"/>
      <c r="B898" s="1"/>
      <c r="C898" s="1"/>
      <c r="D898" s="1"/>
      <c r="E898" s="1"/>
      <c r="F898" s="1"/>
    </row>
    <row r="899" spans="1:6" ht="12.75">
      <c r="A899" s="1"/>
      <c r="B899" s="1"/>
      <c r="C899" s="1"/>
      <c r="D899" s="1"/>
      <c r="E899" s="1"/>
      <c r="F899" s="1"/>
    </row>
    <row r="900" spans="1:6" ht="12.75">
      <c r="A900" s="1"/>
      <c r="B900" s="1"/>
      <c r="C900" s="1"/>
      <c r="D900" s="1"/>
      <c r="E900" s="1"/>
      <c r="F900" s="1"/>
    </row>
    <row r="901" spans="1:6" ht="12.75">
      <c r="A901" s="1"/>
      <c r="B901" s="1"/>
      <c r="C901" s="1"/>
      <c r="D901" s="1"/>
      <c r="E901" s="1"/>
      <c r="F901" s="1"/>
    </row>
    <row r="902" spans="1:6" ht="12.75">
      <c r="A902" s="1"/>
      <c r="B902" s="1"/>
      <c r="C902" s="1"/>
      <c r="D902" s="1"/>
      <c r="E902" s="1"/>
      <c r="F902" s="1"/>
    </row>
    <row r="903" spans="1:6" ht="12.75">
      <c r="A903" s="1"/>
      <c r="B903" s="1"/>
      <c r="C903" s="1"/>
      <c r="D903" s="1"/>
      <c r="E903" s="1"/>
      <c r="F903" s="1"/>
    </row>
    <row r="904" spans="1:6" ht="12.75">
      <c r="A904" s="1"/>
      <c r="B904" s="1"/>
      <c r="C904" s="1"/>
      <c r="D904" s="1"/>
      <c r="E904" s="1"/>
      <c r="F904" s="1"/>
    </row>
    <row r="905" spans="1:6" ht="12.75">
      <c r="A905" s="1"/>
      <c r="B905" s="1"/>
      <c r="C905" s="1"/>
      <c r="D905" s="1"/>
      <c r="E905" s="1"/>
      <c r="F905" s="1"/>
    </row>
    <row r="906" spans="1:6" ht="12.75">
      <c r="A906" s="1"/>
      <c r="B906" s="1"/>
      <c r="C906" s="1"/>
      <c r="D906" s="1"/>
      <c r="E906" s="1"/>
      <c r="F906" s="1"/>
    </row>
    <row r="907" spans="1:6" ht="12.75">
      <c r="A907" s="1"/>
      <c r="B907" s="1"/>
      <c r="C907" s="1"/>
      <c r="D907" s="1"/>
      <c r="E907" s="1"/>
      <c r="F907" s="1"/>
    </row>
    <row r="908" spans="1:6" ht="12.75">
      <c r="A908" s="1"/>
      <c r="B908" s="1"/>
      <c r="C908" s="1"/>
      <c r="D908" s="1"/>
      <c r="E908" s="1"/>
      <c r="F908" s="1"/>
    </row>
    <row r="909" spans="1:6" ht="12.75">
      <c r="A909" s="1"/>
      <c r="B909" s="1"/>
      <c r="C909" s="1"/>
      <c r="D909" s="1"/>
      <c r="E909" s="1"/>
      <c r="F909" s="1"/>
    </row>
    <row r="910" spans="1:6" ht="12.75">
      <c r="A910" s="1"/>
      <c r="B910" s="1"/>
      <c r="C910" s="1"/>
      <c r="D910" s="1"/>
      <c r="E910" s="1"/>
      <c r="F910" s="1"/>
    </row>
    <row r="911" spans="1:6" ht="12.75">
      <c r="A911" s="1"/>
      <c r="B911" s="1"/>
      <c r="C911" s="1"/>
      <c r="D911" s="1"/>
      <c r="E911" s="1"/>
      <c r="F911" s="1"/>
    </row>
    <row r="912" spans="1:6" ht="12.75">
      <c r="A912" s="1"/>
      <c r="B912" s="1"/>
      <c r="C912" s="1"/>
      <c r="D912" s="1"/>
      <c r="E912" s="1"/>
      <c r="F912" s="1"/>
    </row>
    <row r="913" spans="1:6" ht="12.75">
      <c r="A913" s="1"/>
      <c r="B913" s="1"/>
      <c r="C913" s="1"/>
      <c r="D913" s="1"/>
      <c r="E913" s="1"/>
      <c r="F913" s="1"/>
    </row>
    <row r="914" spans="1:6" ht="12.75">
      <c r="A914" s="1"/>
      <c r="B914" s="1"/>
      <c r="C914" s="1"/>
      <c r="D914" s="1"/>
      <c r="E914" s="1"/>
      <c r="F914" s="1"/>
    </row>
    <row r="915" spans="1:6" ht="12.75">
      <c r="A915" s="1"/>
      <c r="B915" s="1"/>
      <c r="C915" s="1"/>
      <c r="D915" s="1"/>
      <c r="E915" s="1"/>
      <c r="F915" s="1"/>
    </row>
    <row r="916" spans="1:6" ht="12.75">
      <c r="A916" s="1"/>
      <c r="B916" s="1"/>
      <c r="C916" s="1"/>
      <c r="D916" s="1"/>
      <c r="E916" s="1"/>
      <c r="F916" s="1"/>
    </row>
    <row r="917" spans="1:6" ht="12.75">
      <c r="A917" s="1"/>
      <c r="B917" s="1"/>
      <c r="C917" s="1"/>
      <c r="D917" s="1"/>
      <c r="E917" s="1"/>
      <c r="F917" s="1"/>
    </row>
    <row r="918" spans="1:6" ht="12.75">
      <c r="A918" s="1"/>
      <c r="B918" s="1"/>
      <c r="C918" s="1"/>
      <c r="D918" s="1"/>
      <c r="E918" s="1"/>
      <c r="F918" s="1"/>
    </row>
    <row r="919" spans="1:6" ht="12.75">
      <c r="A919" s="1"/>
      <c r="B919" s="1"/>
      <c r="C919" s="1"/>
      <c r="D919" s="1"/>
      <c r="E919" s="1"/>
      <c r="F919" s="1"/>
    </row>
    <row r="920" spans="1:6" ht="12.75">
      <c r="A920" s="1"/>
      <c r="B920" s="1"/>
      <c r="C920" s="1"/>
      <c r="D920" s="1"/>
      <c r="E920" s="1"/>
      <c r="F920" s="1"/>
    </row>
    <row r="921" spans="1:6" ht="12.75">
      <c r="A921" s="1"/>
      <c r="B921" s="1"/>
      <c r="C921" s="1"/>
      <c r="D921" s="1"/>
      <c r="E921" s="1"/>
      <c r="F921" s="1"/>
    </row>
    <row r="922" spans="1:6" ht="12.75">
      <c r="A922" s="1"/>
      <c r="B922" s="1"/>
      <c r="C922" s="1"/>
      <c r="D922" s="1"/>
      <c r="E922" s="1"/>
      <c r="F922" s="1"/>
    </row>
    <row r="923" spans="1:6" ht="12.75">
      <c r="A923" s="1"/>
      <c r="B923" s="1"/>
      <c r="C923" s="1"/>
      <c r="D923" s="1"/>
      <c r="E923" s="1"/>
      <c r="F923" s="1"/>
    </row>
    <row r="924" spans="1:6" ht="12.75">
      <c r="A924" s="1"/>
      <c r="B924" s="1"/>
      <c r="C924" s="1"/>
      <c r="D924" s="1"/>
      <c r="E924" s="1"/>
      <c r="F924" s="1"/>
    </row>
    <row r="925" spans="1:6" ht="12.75">
      <c r="A925" s="1"/>
      <c r="B925" s="1"/>
      <c r="C925" s="1"/>
      <c r="D925" s="1"/>
      <c r="E925" s="1"/>
      <c r="F925" s="1"/>
    </row>
    <row r="926" spans="1:6" ht="12.75">
      <c r="A926" s="1"/>
      <c r="B926" s="1"/>
      <c r="C926" s="1"/>
      <c r="D926" s="1"/>
      <c r="E926" s="1"/>
      <c r="F926" s="1"/>
    </row>
    <row r="927" spans="1:6" ht="12.75">
      <c r="A927" s="1"/>
      <c r="B927" s="1"/>
      <c r="C927" s="1"/>
      <c r="D927" s="1"/>
      <c r="E927" s="1"/>
      <c r="F927" s="1"/>
    </row>
    <row r="928" spans="1:6" ht="12.75">
      <c r="A928" s="1"/>
      <c r="B928" s="1"/>
      <c r="C928" s="1"/>
      <c r="D928" s="1"/>
      <c r="E928" s="1"/>
      <c r="F928" s="1"/>
    </row>
    <row r="929" spans="1:6" ht="12.75">
      <c r="A929" s="1"/>
      <c r="B929" s="1"/>
      <c r="C929" s="1"/>
      <c r="D929" s="1"/>
      <c r="E929" s="1"/>
      <c r="F929" s="1"/>
    </row>
    <row r="930" spans="1:6" ht="12.75">
      <c r="A930" s="1"/>
      <c r="B930" s="1"/>
      <c r="C930" s="1"/>
      <c r="D930" s="1"/>
      <c r="E930" s="1"/>
      <c r="F930" s="1"/>
    </row>
    <row r="931" spans="1:6" ht="12.75">
      <c r="A931" s="1"/>
      <c r="B931" s="1"/>
      <c r="C931" s="1"/>
      <c r="D931" s="1"/>
      <c r="E931" s="1"/>
      <c r="F931" s="1"/>
    </row>
    <row r="932" spans="1:6" ht="12.75">
      <c r="A932" s="1"/>
      <c r="B932" s="1"/>
      <c r="C932" s="1"/>
      <c r="D932" s="1"/>
      <c r="E932" s="1"/>
      <c r="F932" s="1"/>
    </row>
    <row r="933" spans="1:6" ht="12.75">
      <c r="A933" s="1"/>
      <c r="B933" s="1"/>
      <c r="C933" s="1"/>
      <c r="D933" s="1"/>
      <c r="E933" s="1"/>
      <c r="F933" s="1"/>
    </row>
    <row r="934" spans="1:6" ht="12.75">
      <c r="A934" s="1"/>
      <c r="B934" s="1"/>
      <c r="C934" s="1"/>
      <c r="D934" s="1"/>
      <c r="E934" s="1"/>
      <c r="F934" s="1"/>
    </row>
    <row r="935" spans="1:6" ht="12.75">
      <c r="A935" s="1"/>
      <c r="B935" s="1"/>
      <c r="C935" s="1"/>
      <c r="D935" s="1"/>
      <c r="E935" s="1"/>
      <c r="F935" s="1"/>
    </row>
    <row r="936" spans="1:6" ht="12.75">
      <c r="A936" s="1"/>
      <c r="B936" s="1"/>
      <c r="C936" s="1"/>
      <c r="D936" s="1"/>
      <c r="E936" s="1"/>
      <c r="F936" s="1"/>
    </row>
    <row r="937" spans="1:6" ht="12.75">
      <c r="A937" s="1"/>
      <c r="B937" s="1"/>
      <c r="C937" s="1"/>
      <c r="D937" s="1"/>
      <c r="E937" s="1"/>
      <c r="F937" s="1"/>
    </row>
    <row r="938" spans="1:6" ht="12.75">
      <c r="A938" s="1"/>
      <c r="B938" s="1"/>
      <c r="C938" s="1"/>
      <c r="D938" s="1"/>
      <c r="E938" s="1"/>
      <c r="F938" s="1"/>
    </row>
    <row r="939" spans="1:6" ht="12.75">
      <c r="A939" s="1"/>
      <c r="B939" s="1"/>
      <c r="C939" s="1"/>
      <c r="D939" s="1"/>
      <c r="E939" s="1"/>
      <c r="F939" s="1"/>
    </row>
    <row r="940" spans="1:6" ht="12.75">
      <c r="A940" s="1"/>
      <c r="B940" s="1"/>
      <c r="C940" s="1"/>
      <c r="D940" s="1"/>
      <c r="E940" s="1"/>
      <c r="F940" s="1"/>
    </row>
    <row r="941" spans="1:6" ht="12.75">
      <c r="A941" s="1"/>
      <c r="B941" s="1"/>
      <c r="C941" s="1"/>
      <c r="D941" s="1"/>
      <c r="E941" s="1"/>
      <c r="F941" s="1"/>
    </row>
    <row r="942" spans="1:6" ht="12.75">
      <c r="A942" s="1"/>
      <c r="B942" s="1"/>
      <c r="C942" s="1"/>
      <c r="D942" s="1"/>
      <c r="E942" s="1"/>
      <c r="F942" s="1"/>
    </row>
    <row r="943" spans="1:6" ht="12.75">
      <c r="A943" s="1"/>
      <c r="B943" s="1"/>
      <c r="C943" s="1"/>
      <c r="D943" s="1"/>
      <c r="E943" s="1"/>
      <c r="F943" s="1"/>
    </row>
    <row r="944" spans="1:6" ht="12.75">
      <c r="A944" s="1"/>
      <c r="B944" s="1"/>
      <c r="C944" s="1"/>
      <c r="D944" s="1"/>
      <c r="E944" s="1"/>
      <c r="F944" s="1"/>
    </row>
    <row r="945" spans="1:6" ht="12.75">
      <c r="A945" s="1"/>
      <c r="B945" s="1"/>
      <c r="C945" s="1"/>
      <c r="D945" s="1"/>
      <c r="E945" s="1"/>
      <c r="F945" s="1"/>
    </row>
    <row r="946" spans="1:6" ht="12.75">
      <c r="A946" s="1"/>
      <c r="B946" s="1"/>
      <c r="C946" s="1"/>
      <c r="D946" s="1"/>
      <c r="E946" s="1"/>
      <c r="F946" s="1"/>
    </row>
    <row r="947" spans="1:6" ht="12.75">
      <c r="A947" s="1"/>
      <c r="B947" s="1"/>
      <c r="C947" s="1"/>
      <c r="D947" s="1"/>
      <c r="E947" s="1"/>
      <c r="F947" s="1"/>
    </row>
    <row r="948" spans="1:6" ht="12.75">
      <c r="A948" s="1"/>
      <c r="B948" s="1"/>
      <c r="C948" s="1"/>
      <c r="D948" s="1"/>
      <c r="E948" s="1"/>
      <c r="F948" s="1"/>
    </row>
    <row r="949" spans="1:6" ht="12.75">
      <c r="A949" s="1"/>
      <c r="B949" s="1"/>
      <c r="C949" s="1"/>
      <c r="D949" s="1"/>
      <c r="E949" s="1"/>
      <c r="F949" s="1"/>
    </row>
    <row r="950" spans="1:6" ht="12.75">
      <c r="A950" s="1"/>
      <c r="B950" s="1"/>
      <c r="C950" s="1"/>
      <c r="D950" s="1"/>
      <c r="E950" s="1"/>
      <c r="F950" s="1"/>
    </row>
    <row r="951" spans="1:6" ht="12.75">
      <c r="A951" s="1"/>
      <c r="B951" s="1"/>
      <c r="C951" s="1"/>
      <c r="D951" s="1"/>
      <c r="E951" s="1"/>
      <c r="F951" s="1"/>
    </row>
    <row r="952" spans="1:6" ht="12.75">
      <c r="A952" s="1"/>
      <c r="B952" s="1"/>
      <c r="C952" s="1"/>
      <c r="D952" s="1"/>
      <c r="E952" s="1"/>
      <c r="F952" s="1"/>
    </row>
    <row r="953" spans="1:6" ht="12.75">
      <c r="A953" s="1"/>
      <c r="B953" s="1"/>
      <c r="C953" s="1"/>
      <c r="D953" s="1"/>
      <c r="E953" s="1"/>
      <c r="F953" s="1"/>
    </row>
    <row r="954" spans="1:6" ht="12.75">
      <c r="A954" s="1"/>
      <c r="B954" s="1"/>
      <c r="C954" s="1"/>
      <c r="D954" s="1"/>
      <c r="E954" s="1"/>
      <c r="F954" s="1"/>
    </row>
    <row r="955" spans="1:6" ht="12.75">
      <c r="A955" s="1"/>
      <c r="B955" s="1"/>
      <c r="C955" s="1"/>
      <c r="D955" s="1"/>
      <c r="E955" s="1"/>
      <c r="F955" s="1"/>
    </row>
    <row r="956" spans="1:6" ht="12.75">
      <c r="A956" s="1"/>
      <c r="B956" s="1"/>
      <c r="C956" s="1"/>
      <c r="D956" s="1"/>
      <c r="E956" s="1"/>
      <c r="F956" s="1"/>
    </row>
    <row r="957" spans="1:6" ht="12.75">
      <c r="A957" s="1"/>
      <c r="B957" s="1"/>
      <c r="C957" s="1"/>
      <c r="D957" s="1"/>
      <c r="E957" s="1"/>
      <c r="F957" s="1"/>
    </row>
    <row r="958" spans="1:6" ht="12.75">
      <c r="A958" s="1"/>
      <c r="B958" s="1"/>
      <c r="C958" s="1"/>
      <c r="D958" s="1"/>
      <c r="E958" s="1"/>
      <c r="F958" s="1"/>
    </row>
    <row r="959" spans="1:6" ht="12.75">
      <c r="A959" s="1"/>
      <c r="B959" s="1"/>
      <c r="C959" s="1"/>
      <c r="D959" s="1"/>
      <c r="E959" s="1"/>
      <c r="F959" s="1"/>
    </row>
    <row r="960" spans="1:6" ht="12.75">
      <c r="A960" s="1"/>
      <c r="B960" s="1"/>
      <c r="C960" s="1"/>
      <c r="D960" s="1"/>
      <c r="E960" s="1"/>
      <c r="F960" s="1"/>
    </row>
    <row r="961" spans="1:6" ht="12.75">
      <c r="A961" s="1"/>
      <c r="B961" s="1"/>
      <c r="C961" s="1"/>
      <c r="D961" s="1"/>
      <c r="E961" s="1"/>
      <c r="F961" s="1"/>
    </row>
    <row r="962" spans="1:6" ht="12.75">
      <c r="A962" s="1"/>
      <c r="B962" s="1"/>
      <c r="C962" s="1"/>
      <c r="D962" s="1"/>
      <c r="E962" s="1"/>
      <c r="F962" s="1"/>
    </row>
    <row r="963" spans="1:6" ht="12.75">
      <c r="A963" s="1"/>
      <c r="B963" s="1"/>
      <c r="C963" s="1"/>
      <c r="D963" s="1"/>
      <c r="E963" s="1"/>
      <c r="F963" s="1"/>
    </row>
    <row r="964" spans="1:6" ht="12.75">
      <c r="A964" s="1"/>
      <c r="B964" s="1"/>
      <c r="C964" s="1"/>
      <c r="D964" s="1"/>
      <c r="E964" s="1"/>
      <c r="F964" s="1"/>
    </row>
    <row r="965" spans="1:6" ht="12.75">
      <c r="A965" s="1"/>
      <c r="B965" s="1"/>
      <c r="C965" s="1"/>
      <c r="D965" s="1"/>
      <c r="E965" s="1"/>
      <c r="F965" s="1"/>
    </row>
    <row r="966" spans="1:6" ht="12.75">
      <c r="A966" s="1"/>
      <c r="B966" s="1"/>
      <c r="C966" s="1"/>
      <c r="D966" s="1"/>
      <c r="E966" s="1"/>
      <c r="F966" s="1"/>
    </row>
    <row r="967" spans="1:6" ht="12.75">
      <c r="A967" s="1"/>
      <c r="B967" s="1"/>
      <c r="C967" s="1"/>
      <c r="D967" s="1"/>
      <c r="E967" s="1"/>
      <c r="F967" s="1"/>
    </row>
    <row r="968" spans="1:6" ht="12.75">
      <c r="A968" s="1"/>
      <c r="B968" s="1"/>
      <c r="C968" s="1"/>
      <c r="D968" s="1"/>
      <c r="E968" s="1"/>
      <c r="F968" s="1"/>
    </row>
    <row r="969" spans="1:6" ht="12.75">
      <c r="A969" s="1"/>
      <c r="B969" s="1"/>
      <c r="C969" s="1"/>
      <c r="D969" s="1"/>
      <c r="E969" s="1"/>
      <c r="F969" s="1"/>
    </row>
    <row r="970" spans="1:6" ht="12.75">
      <c r="A970" s="1"/>
      <c r="B970" s="1"/>
      <c r="C970" s="1"/>
      <c r="D970" s="1"/>
      <c r="E970" s="1"/>
      <c r="F970" s="1"/>
    </row>
    <row r="971" spans="1:6" ht="12.75">
      <c r="A971" s="1"/>
      <c r="B971" s="1"/>
      <c r="C971" s="1"/>
      <c r="D971" s="1"/>
      <c r="E971" s="1"/>
      <c r="F971" s="1"/>
    </row>
    <row r="972" spans="1:6" ht="12.75">
      <c r="A972" s="1"/>
      <c r="B972" s="1"/>
      <c r="C972" s="1"/>
      <c r="D972" s="1"/>
      <c r="E972" s="1"/>
      <c r="F972" s="1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6" ht="12.75">
      <c r="A975" s="1"/>
      <c r="B975" s="1"/>
      <c r="C975" s="1"/>
      <c r="D975" s="1"/>
      <c r="E975" s="1"/>
      <c r="F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"/>
      <c r="C978" s="1"/>
      <c r="D978" s="1"/>
      <c r="E978" s="1"/>
      <c r="F978" s="1"/>
    </row>
    <row r="979" spans="1:6" ht="12.75">
      <c r="A979" s="1"/>
      <c r="B979" s="1"/>
      <c r="C979" s="1"/>
      <c r="D979" s="1"/>
      <c r="E979" s="1"/>
      <c r="F979" s="1"/>
    </row>
    <row r="980" spans="1:6" ht="12.75">
      <c r="A980" s="1"/>
      <c r="B980" s="1"/>
      <c r="C980" s="1"/>
      <c r="D980" s="1"/>
      <c r="E980" s="1"/>
      <c r="F980" s="1"/>
    </row>
    <row r="981" spans="1:6" ht="12.75">
      <c r="A981" s="1"/>
      <c r="B981" s="1"/>
      <c r="C981" s="1"/>
      <c r="D981" s="1"/>
      <c r="E981" s="1"/>
      <c r="F981" s="1"/>
    </row>
    <row r="982" spans="1:6" ht="12.75">
      <c r="A982" s="1"/>
      <c r="B982" s="1"/>
      <c r="C982" s="1"/>
      <c r="D982" s="1"/>
      <c r="E982" s="1"/>
      <c r="F982" s="1"/>
    </row>
    <row r="983" spans="1:6" ht="12.75">
      <c r="A983" s="1"/>
      <c r="B983" s="1"/>
      <c r="C983" s="1"/>
      <c r="D983" s="1"/>
      <c r="E983" s="1"/>
      <c r="F983" s="1"/>
    </row>
    <row r="984" spans="1:6" ht="12.75">
      <c r="A984" s="1"/>
      <c r="B984" s="1"/>
      <c r="C984" s="1"/>
      <c r="D984" s="1"/>
      <c r="E984" s="1"/>
      <c r="F984" s="1"/>
    </row>
    <row r="985" spans="1:6" ht="12.75">
      <c r="A985" s="1"/>
      <c r="B985" s="1"/>
      <c r="C985" s="1"/>
      <c r="D985" s="1"/>
      <c r="E985" s="1"/>
      <c r="F985" s="1"/>
    </row>
    <row r="986" spans="1:6" ht="12.75">
      <c r="A986" s="1"/>
      <c r="B986" s="1"/>
      <c r="C986" s="1"/>
      <c r="D986" s="1"/>
      <c r="E986" s="1"/>
      <c r="F986" s="1"/>
    </row>
    <row r="987" spans="1:6" ht="12.75">
      <c r="A987" s="1"/>
      <c r="B987" s="1"/>
      <c r="C987" s="1"/>
      <c r="D987" s="1"/>
      <c r="E987" s="1"/>
      <c r="F987" s="1"/>
    </row>
    <row r="988" spans="1:6" ht="12.75">
      <c r="A988" s="1"/>
      <c r="B988" s="1"/>
      <c r="C988" s="1"/>
      <c r="D988" s="1"/>
      <c r="E988" s="1"/>
      <c r="F988" s="1"/>
    </row>
    <row r="989" spans="1:6" ht="12.75">
      <c r="A989" s="1"/>
      <c r="B989" s="1"/>
      <c r="C989" s="1"/>
      <c r="D989" s="1"/>
      <c r="E989" s="1"/>
      <c r="F989" s="1"/>
    </row>
    <row r="990" spans="1:6" ht="12.75">
      <c r="A990" s="1"/>
      <c r="B990" s="1"/>
      <c r="C990" s="1"/>
      <c r="D990" s="1"/>
      <c r="E990" s="1"/>
      <c r="F990" s="1"/>
    </row>
    <row r="991" spans="1:6" ht="12.75">
      <c r="A991" s="1"/>
      <c r="B991" s="1"/>
      <c r="C991" s="1"/>
      <c r="D991" s="1"/>
      <c r="E991" s="1"/>
      <c r="F991" s="1"/>
    </row>
    <row r="992" spans="1:6" ht="12.75">
      <c r="A992" s="1"/>
      <c r="B992" s="1"/>
      <c r="C992" s="1"/>
      <c r="D992" s="1"/>
      <c r="E992" s="1"/>
      <c r="F992" s="1"/>
    </row>
    <row r="993" spans="1:6" ht="12.75">
      <c r="A993" s="1"/>
      <c r="B993" s="1"/>
      <c r="C993" s="1"/>
      <c r="D993" s="1"/>
      <c r="E993" s="1"/>
      <c r="F993" s="1"/>
    </row>
    <row r="994" spans="1:6" ht="12.75">
      <c r="A994" s="1"/>
      <c r="B994" s="1"/>
      <c r="C994" s="1"/>
      <c r="D994" s="1"/>
      <c r="E994" s="1"/>
      <c r="F994" s="1"/>
    </row>
    <row r="995" spans="1:6" ht="12.75">
      <c r="A995" s="1"/>
      <c r="B995" s="1"/>
      <c r="C995" s="1"/>
      <c r="D995" s="1"/>
      <c r="E995" s="1"/>
      <c r="F995" s="1"/>
    </row>
    <row r="996" spans="1:6" ht="12.75">
      <c r="A996" s="1"/>
      <c r="B996" s="1"/>
      <c r="C996" s="1"/>
      <c r="D996" s="1"/>
      <c r="E996" s="1"/>
      <c r="F996" s="1"/>
    </row>
    <row r="997" spans="1:6" ht="12.75">
      <c r="A997" s="1"/>
      <c r="B997" s="1"/>
      <c r="C997" s="1"/>
      <c r="D997" s="1"/>
      <c r="E997" s="1"/>
      <c r="F997" s="1"/>
    </row>
    <row r="998" spans="1:6" ht="12.75">
      <c r="A998" s="1"/>
      <c r="B998" s="1"/>
      <c r="C998" s="1"/>
      <c r="D998" s="1"/>
      <c r="E998" s="1"/>
      <c r="F998" s="1"/>
    </row>
    <row r="999" spans="1:6" ht="12.75">
      <c r="A999" s="1"/>
      <c r="B999" s="1"/>
      <c r="C999" s="1"/>
      <c r="D999" s="1"/>
      <c r="E999" s="1"/>
      <c r="F999" s="1"/>
    </row>
    <row r="1000" spans="1:6" ht="12.75">
      <c r="A1000" s="1"/>
      <c r="B1000" s="1"/>
      <c r="C1000" s="1"/>
      <c r="D1000" s="1"/>
      <c r="E1000" s="1"/>
      <c r="F1000" s="1"/>
    </row>
    <row r="1001" spans="1:6" ht="12.75">
      <c r="A1001" s="1"/>
      <c r="B1001" s="1"/>
      <c r="C1001" s="1"/>
      <c r="D1001" s="1"/>
      <c r="E1001" s="1"/>
      <c r="F1001" s="1"/>
    </row>
    <row r="1002" spans="1:6" ht="12.75">
      <c r="A1002" s="1"/>
      <c r="B1002" s="1"/>
      <c r="C1002" s="1"/>
      <c r="D1002" s="1"/>
      <c r="E1002" s="1"/>
      <c r="F1002" s="1"/>
    </row>
    <row r="1003" spans="1:6" ht="12.75">
      <c r="A1003" s="1"/>
      <c r="B1003" s="1"/>
      <c r="C1003" s="1"/>
      <c r="D1003" s="1"/>
      <c r="E1003" s="1"/>
      <c r="F1003" s="1"/>
    </row>
    <row r="1004" spans="1:6" ht="12.75">
      <c r="A1004" s="1"/>
      <c r="B1004" s="1"/>
      <c r="C1004" s="1"/>
      <c r="D1004" s="1"/>
      <c r="E1004" s="1"/>
      <c r="F1004" s="1"/>
    </row>
    <row r="1005" spans="1:6" ht="12.75">
      <c r="A1005" s="1"/>
      <c r="B1005" s="1"/>
      <c r="C1005" s="1"/>
      <c r="D1005" s="1"/>
      <c r="E1005" s="1"/>
      <c r="F1005" s="1"/>
    </row>
    <row r="1006" spans="1:6" ht="12.75">
      <c r="A1006" s="1"/>
      <c r="B1006" s="1"/>
      <c r="C1006" s="1"/>
      <c r="D1006" s="1"/>
      <c r="E1006" s="1"/>
      <c r="F1006" s="1"/>
    </row>
    <row r="1007" spans="1:6" ht="12.75">
      <c r="A1007" s="1"/>
      <c r="B1007" s="1"/>
      <c r="C1007" s="1"/>
      <c r="D1007" s="1"/>
      <c r="E1007" s="1"/>
      <c r="F1007" s="1"/>
    </row>
    <row r="1008" spans="1:6" ht="12.75">
      <c r="A1008" s="1"/>
      <c r="B1008" s="1"/>
      <c r="C1008" s="1"/>
      <c r="D1008" s="1"/>
      <c r="E1008" s="1"/>
      <c r="F1008" s="1"/>
    </row>
    <row r="1009" spans="1:6" ht="12.75">
      <c r="A1009" s="1"/>
      <c r="B1009" s="1"/>
      <c r="C1009" s="1"/>
      <c r="D1009" s="1"/>
      <c r="E1009" s="1"/>
      <c r="F1009" s="1"/>
    </row>
    <row r="1010" spans="1:6" ht="12.75">
      <c r="A1010" s="1"/>
      <c r="B1010" s="1"/>
      <c r="C1010" s="1"/>
      <c r="D1010" s="1"/>
      <c r="E1010" s="1"/>
      <c r="F1010" s="1"/>
    </row>
    <row r="1011" spans="1:6" ht="12.75">
      <c r="A1011" s="1"/>
      <c r="B1011" s="1"/>
      <c r="C1011" s="1"/>
      <c r="D1011" s="1"/>
      <c r="E1011" s="1"/>
      <c r="F1011" s="1"/>
    </row>
    <row r="1012" spans="1:6" ht="12.75">
      <c r="A1012" s="1"/>
      <c r="B1012" s="1"/>
      <c r="C1012" s="1"/>
      <c r="D1012" s="1"/>
      <c r="E1012" s="1"/>
      <c r="F1012" s="1"/>
    </row>
    <row r="1013" spans="1:6" ht="12.75">
      <c r="A1013" s="1"/>
      <c r="B1013" s="1"/>
      <c r="C1013" s="1"/>
      <c r="D1013" s="1"/>
      <c r="E1013" s="1"/>
      <c r="F1013" s="1"/>
    </row>
    <row r="1014" spans="1:6" ht="12.75">
      <c r="A1014" s="1"/>
      <c r="B1014" s="1"/>
      <c r="C1014" s="1"/>
      <c r="D1014" s="1"/>
      <c r="E1014" s="1"/>
      <c r="F1014" s="1"/>
    </row>
    <row r="1015" spans="1:6" ht="12.75">
      <c r="A1015" s="1"/>
      <c r="B1015" s="1"/>
      <c r="C1015" s="1"/>
      <c r="D1015" s="1"/>
      <c r="E1015" s="1"/>
      <c r="F1015" s="1"/>
    </row>
    <row r="1016" spans="1:6" ht="12.75">
      <c r="A1016" s="1"/>
      <c r="B1016" s="1"/>
      <c r="C1016" s="1"/>
      <c r="D1016" s="1"/>
      <c r="E1016" s="1"/>
      <c r="F1016" s="1"/>
    </row>
    <row r="1017" spans="1:6" ht="12.75">
      <c r="A1017" s="1"/>
      <c r="B1017" s="1"/>
      <c r="C1017" s="1"/>
      <c r="D1017" s="1"/>
      <c r="E1017" s="1"/>
      <c r="F1017" s="1"/>
    </row>
    <row r="1018" spans="1:6" ht="12.75">
      <c r="A1018" s="1"/>
      <c r="B1018" s="1"/>
      <c r="C1018" s="1"/>
      <c r="D1018" s="1"/>
      <c r="E1018" s="1"/>
      <c r="F1018" s="1"/>
    </row>
    <row r="1019" spans="1:6" ht="12.75">
      <c r="A1019" s="1"/>
      <c r="B1019" s="1"/>
      <c r="C1019" s="1"/>
      <c r="D1019" s="1"/>
      <c r="E1019" s="1"/>
      <c r="F1019" s="1"/>
    </row>
    <row r="1020" spans="1:6" ht="12.75">
      <c r="A1020" s="1"/>
      <c r="B1020" s="1"/>
      <c r="C1020" s="1"/>
      <c r="D1020" s="1"/>
      <c r="E1020" s="1"/>
      <c r="F1020" s="1"/>
    </row>
    <row r="1021" spans="1:6" ht="12.75">
      <c r="A1021" s="1"/>
      <c r="B1021" s="1"/>
      <c r="C1021" s="1"/>
      <c r="D1021" s="1"/>
      <c r="E1021" s="1"/>
      <c r="F1021" s="1"/>
    </row>
    <row r="1022" spans="1:6" ht="12.75">
      <c r="A1022" s="1"/>
      <c r="B1022" s="1"/>
      <c r="C1022" s="1"/>
      <c r="D1022" s="1"/>
      <c r="E1022" s="1"/>
      <c r="F1022" s="1"/>
    </row>
    <row r="1023" spans="1:6" ht="12.75">
      <c r="A1023" s="1"/>
      <c r="B1023" s="1"/>
      <c r="C1023" s="1"/>
      <c r="D1023" s="1"/>
      <c r="E1023" s="1"/>
      <c r="F1023" s="1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6" ht="12.75">
      <c r="A1026" s="1"/>
      <c r="B1026" s="1"/>
      <c r="C1026" s="1"/>
      <c r="D1026" s="1"/>
      <c r="E1026" s="1"/>
      <c r="F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"/>
      <c r="C1029" s="1"/>
      <c r="D1029" s="1"/>
      <c r="E1029" s="1"/>
      <c r="F1029" s="1"/>
    </row>
    <row r="1030" spans="1:6" ht="12.75">
      <c r="A1030" s="1"/>
      <c r="B1030" s="1"/>
      <c r="C1030" s="1"/>
      <c r="D1030" s="1"/>
      <c r="E1030" s="1"/>
      <c r="F1030" s="1"/>
    </row>
    <row r="1031" spans="1:6" ht="12.75">
      <c r="A1031" s="1"/>
      <c r="B1031" s="1"/>
      <c r="C1031" s="1"/>
      <c r="D1031" s="1"/>
      <c r="E1031" s="1"/>
      <c r="F1031" s="1"/>
    </row>
    <row r="1032" spans="1:6" ht="12.75">
      <c r="A1032" s="1"/>
      <c r="B1032" s="1"/>
      <c r="C1032" s="1"/>
      <c r="D1032" s="1"/>
      <c r="E1032" s="1"/>
      <c r="F1032" s="1"/>
    </row>
    <row r="1033" spans="1:6" ht="12.75">
      <c r="A1033" s="1"/>
      <c r="B1033" s="1"/>
      <c r="C1033" s="1"/>
      <c r="D1033" s="1"/>
      <c r="E1033" s="1"/>
      <c r="F1033" s="1"/>
    </row>
    <row r="1034" spans="1:6" ht="12.75">
      <c r="A1034" s="1"/>
      <c r="B1034" s="1"/>
      <c r="C1034" s="1"/>
      <c r="D1034" s="1"/>
      <c r="E1034" s="1"/>
      <c r="F1034" s="1"/>
    </row>
    <row r="1035" spans="1:6" ht="12.75">
      <c r="A1035" s="1"/>
      <c r="B1035" s="1"/>
      <c r="C1035" s="1"/>
      <c r="D1035" s="1"/>
      <c r="E1035" s="1"/>
      <c r="F1035" s="1"/>
    </row>
    <row r="1036" spans="1:6" ht="12.75">
      <c r="A1036" s="1"/>
      <c r="B1036" s="1"/>
      <c r="C1036" s="1"/>
      <c r="D1036" s="1"/>
      <c r="E1036" s="1"/>
      <c r="F1036" s="1"/>
    </row>
    <row r="1037" spans="1:6" ht="12.75">
      <c r="A1037" s="1"/>
      <c r="B1037" s="1"/>
      <c r="C1037" s="1"/>
      <c r="D1037" s="1"/>
      <c r="E1037" s="1"/>
      <c r="F1037" s="1"/>
    </row>
    <row r="1038" spans="1:6" ht="12.75">
      <c r="A1038" s="1"/>
      <c r="B1038" s="1"/>
      <c r="C1038" s="1"/>
      <c r="D1038" s="1"/>
      <c r="E1038" s="1"/>
      <c r="F1038" s="1"/>
    </row>
    <row r="1039" spans="1:6" ht="12.75">
      <c r="A1039" s="1"/>
      <c r="B1039" s="1"/>
      <c r="C1039" s="1"/>
      <c r="D1039" s="1"/>
      <c r="E1039" s="1"/>
      <c r="F1039" s="1"/>
    </row>
    <row r="1040" spans="1:6" ht="12.75">
      <c r="A1040" s="1"/>
      <c r="B1040" s="1"/>
      <c r="C1040" s="1"/>
      <c r="D1040" s="1"/>
      <c r="E1040" s="1"/>
      <c r="F1040" s="1"/>
    </row>
    <row r="1041" spans="1:6" ht="12.75">
      <c r="A1041" s="1"/>
      <c r="B1041" s="1"/>
      <c r="C1041" s="1"/>
      <c r="D1041" s="1"/>
      <c r="E1041" s="1"/>
      <c r="F1041" s="1"/>
    </row>
    <row r="1042" spans="1:6" ht="12.75">
      <c r="A1042" s="1"/>
      <c r="B1042" s="1"/>
      <c r="C1042" s="1"/>
      <c r="D1042" s="1"/>
      <c r="E1042" s="1"/>
      <c r="F1042" s="1"/>
    </row>
    <row r="1043" spans="1:6" ht="12.75">
      <c r="A1043" s="1"/>
      <c r="B1043" s="1"/>
      <c r="C1043" s="1"/>
      <c r="D1043" s="1"/>
      <c r="E1043" s="1"/>
      <c r="F1043" s="1"/>
    </row>
    <row r="1044" spans="1:6" ht="12.75">
      <c r="A1044" s="1"/>
      <c r="B1044" s="1"/>
      <c r="C1044" s="1"/>
      <c r="D1044" s="1"/>
      <c r="E1044" s="1"/>
      <c r="F1044" s="1"/>
    </row>
    <row r="1045" spans="1:6" ht="12.75">
      <c r="A1045" s="1"/>
      <c r="B1045" s="1"/>
      <c r="C1045" s="1"/>
      <c r="D1045" s="1"/>
      <c r="E1045" s="1"/>
      <c r="F1045" s="1"/>
    </row>
    <row r="1046" spans="1:6" ht="12.75">
      <c r="A1046" s="1"/>
      <c r="B1046" s="1"/>
      <c r="C1046" s="1"/>
      <c r="D1046" s="1"/>
      <c r="E1046" s="1"/>
      <c r="F1046" s="1"/>
    </row>
    <row r="1047" spans="1:6" ht="12.75">
      <c r="A1047" s="1"/>
      <c r="B1047" s="1"/>
      <c r="C1047" s="1"/>
      <c r="D1047" s="1"/>
      <c r="E1047" s="1"/>
      <c r="F1047" s="1"/>
    </row>
    <row r="1048" spans="1:6" ht="12.75">
      <c r="A1048" s="1"/>
      <c r="B1048" s="1"/>
      <c r="C1048" s="1"/>
      <c r="D1048" s="1"/>
      <c r="E1048" s="1"/>
      <c r="F1048" s="1"/>
    </row>
    <row r="1049" spans="1:6" ht="12.75">
      <c r="A1049" s="1"/>
      <c r="B1049" s="1"/>
      <c r="C1049" s="1"/>
      <c r="D1049" s="1"/>
      <c r="E1049" s="1"/>
      <c r="F1049" s="1"/>
    </row>
    <row r="1050" spans="1:6" ht="12.75">
      <c r="A1050" s="1"/>
      <c r="B1050" s="1"/>
      <c r="C1050" s="1"/>
      <c r="D1050" s="1"/>
      <c r="E1050" s="1"/>
      <c r="F1050" s="1"/>
    </row>
    <row r="1051" spans="1:6" ht="12.75">
      <c r="A1051" s="1"/>
      <c r="B1051" s="1"/>
      <c r="C1051" s="1"/>
      <c r="D1051" s="1"/>
      <c r="E1051" s="1"/>
      <c r="F1051" s="1"/>
    </row>
    <row r="1052" spans="1:6" ht="12.75">
      <c r="A1052" s="1"/>
      <c r="B1052" s="1"/>
      <c r="C1052" s="1"/>
      <c r="D1052" s="1"/>
      <c r="E1052" s="1"/>
      <c r="F1052" s="1"/>
    </row>
    <row r="1053" spans="1:6" ht="12.75">
      <c r="A1053" s="1"/>
      <c r="B1053" s="1"/>
      <c r="C1053" s="1"/>
      <c r="D1053" s="1"/>
      <c r="E1053" s="1"/>
      <c r="F1053" s="1"/>
    </row>
    <row r="1054" spans="1:6" ht="12.75">
      <c r="A1054" s="1"/>
      <c r="B1054" s="1"/>
      <c r="C1054" s="1"/>
      <c r="D1054" s="1"/>
      <c r="E1054" s="1"/>
      <c r="F1054" s="1"/>
    </row>
    <row r="1055" spans="1:6" ht="12.75">
      <c r="A1055" s="1"/>
      <c r="B1055" s="1"/>
      <c r="C1055" s="1"/>
      <c r="D1055" s="1"/>
      <c r="E1055" s="1"/>
      <c r="F1055" s="1"/>
    </row>
    <row r="1056" spans="1:6" ht="12.75">
      <c r="A1056" s="1"/>
      <c r="B1056" s="1"/>
      <c r="C1056" s="1"/>
      <c r="D1056" s="1"/>
      <c r="E1056" s="1"/>
      <c r="F1056" s="1"/>
    </row>
    <row r="1057" spans="1:6" ht="12.75">
      <c r="A1057" s="1"/>
      <c r="B1057" s="1"/>
      <c r="C1057" s="1"/>
      <c r="D1057" s="1"/>
      <c r="E1057" s="1"/>
      <c r="F1057" s="1"/>
    </row>
    <row r="1058" spans="1:6" ht="12.75">
      <c r="A1058" s="1"/>
      <c r="B1058" s="1"/>
      <c r="C1058" s="1"/>
      <c r="D1058" s="1"/>
      <c r="E1058" s="1"/>
      <c r="F1058" s="1"/>
    </row>
    <row r="1059" spans="1:6" ht="12.75">
      <c r="A1059" s="1"/>
      <c r="B1059" s="1"/>
      <c r="C1059" s="1"/>
      <c r="D1059" s="1"/>
      <c r="E1059" s="1"/>
      <c r="F1059" s="1"/>
    </row>
    <row r="1060" spans="1:6" ht="12.75">
      <c r="A1060" s="1"/>
      <c r="B1060" s="1"/>
      <c r="C1060" s="1"/>
      <c r="D1060" s="1"/>
      <c r="E1060" s="1"/>
      <c r="F1060" s="1"/>
    </row>
    <row r="1061" spans="1:6" ht="12.75">
      <c r="A1061" s="1"/>
      <c r="B1061" s="1"/>
      <c r="C1061" s="1"/>
      <c r="D1061" s="1"/>
      <c r="E1061" s="1"/>
      <c r="F1061" s="1"/>
    </row>
    <row r="1062" spans="1:6" ht="12.75">
      <c r="A1062" s="1"/>
      <c r="B1062" s="1"/>
      <c r="C1062" s="1"/>
      <c r="D1062" s="1"/>
      <c r="E1062" s="1"/>
      <c r="F1062" s="1"/>
    </row>
    <row r="1063" spans="1:6" ht="12.75">
      <c r="A1063" s="1"/>
      <c r="B1063" s="1"/>
      <c r="C1063" s="1"/>
      <c r="D1063" s="1"/>
      <c r="E1063" s="1"/>
      <c r="F1063" s="1"/>
    </row>
    <row r="1064" spans="1:6" ht="12.75">
      <c r="A1064" s="1"/>
      <c r="B1064" s="1"/>
      <c r="C1064" s="1"/>
      <c r="D1064" s="1"/>
      <c r="E1064" s="1"/>
      <c r="F1064" s="1"/>
    </row>
    <row r="1065" spans="1:6" ht="12.75">
      <c r="A1065" s="1"/>
      <c r="B1065" s="1"/>
      <c r="C1065" s="1"/>
      <c r="D1065" s="1"/>
      <c r="E1065" s="1"/>
      <c r="F1065" s="1"/>
    </row>
    <row r="1066" spans="1:6" ht="12.75">
      <c r="A1066" s="1"/>
      <c r="B1066" s="1"/>
      <c r="C1066" s="1"/>
      <c r="D1066" s="1"/>
      <c r="E1066" s="1"/>
      <c r="F1066" s="1"/>
    </row>
    <row r="1067" spans="1:6" ht="12.75">
      <c r="A1067" s="1"/>
      <c r="B1067" s="1"/>
      <c r="C1067" s="1"/>
      <c r="D1067" s="1"/>
      <c r="E1067" s="1"/>
      <c r="F1067" s="1"/>
    </row>
    <row r="1068" spans="1:6" ht="12.75">
      <c r="A1068" s="1"/>
      <c r="B1068" s="1"/>
      <c r="C1068" s="1"/>
      <c r="D1068" s="1"/>
      <c r="E1068" s="1"/>
      <c r="F1068" s="1"/>
    </row>
    <row r="1069" spans="1:6" ht="12.75">
      <c r="A1069" s="1"/>
      <c r="B1069" s="1"/>
      <c r="C1069" s="1"/>
      <c r="D1069" s="1"/>
      <c r="E1069" s="1"/>
      <c r="F1069" s="1"/>
    </row>
    <row r="1070" spans="1:6" ht="12.75">
      <c r="A1070" s="1"/>
      <c r="B1070" s="1"/>
      <c r="C1070" s="1"/>
      <c r="D1070" s="1"/>
      <c r="E1070" s="1"/>
      <c r="F1070" s="1"/>
    </row>
    <row r="1071" spans="1:6" ht="12.75">
      <c r="A1071" s="1"/>
      <c r="B1071" s="1"/>
      <c r="C1071" s="1"/>
      <c r="D1071" s="1"/>
      <c r="E1071" s="1"/>
      <c r="F1071" s="1"/>
    </row>
    <row r="1072" spans="1:6" ht="12.75">
      <c r="A1072" s="1"/>
      <c r="B1072" s="1"/>
      <c r="C1072" s="1"/>
      <c r="D1072" s="1"/>
      <c r="E1072" s="1"/>
      <c r="F1072" s="1"/>
    </row>
    <row r="1073" spans="1:6" ht="12.75">
      <c r="A1073" s="1"/>
      <c r="B1073" s="1"/>
      <c r="C1073" s="1"/>
      <c r="D1073" s="1"/>
      <c r="E1073" s="1"/>
      <c r="F1073" s="1"/>
    </row>
    <row r="1074" spans="1:6" ht="12.75">
      <c r="A1074" s="1"/>
      <c r="B1074" s="1"/>
      <c r="C1074" s="1"/>
      <c r="D1074" s="1"/>
      <c r="E1074" s="1"/>
      <c r="F1074" s="1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6" ht="12.75">
      <c r="A1077" s="1"/>
      <c r="B1077" s="1"/>
      <c r="C1077" s="1"/>
      <c r="D1077" s="1"/>
      <c r="E1077" s="1"/>
      <c r="F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"/>
      <c r="C1080" s="1"/>
      <c r="D1080" s="1"/>
      <c r="E1080" s="1"/>
      <c r="F1080" s="1"/>
    </row>
    <row r="1081" spans="1:6" ht="12.75">
      <c r="A1081" s="1"/>
      <c r="B1081" s="1"/>
      <c r="C1081" s="1"/>
      <c r="D1081" s="1"/>
      <c r="E1081" s="1"/>
      <c r="F1081" s="1"/>
    </row>
    <row r="1082" spans="1:6" ht="12.75">
      <c r="A1082" s="1"/>
      <c r="B1082" s="1"/>
      <c r="C1082" s="1"/>
      <c r="D1082" s="1"/>
      <c r="E1082" s="1"/>
      <c r="F1082" s="1"/>
    </row>
    <row r="1083" spans="1:6" ht="12.75">
      <c r="A1083" s="1"/>
      <c r="B1083" s="1"/>
      <c r="C1083" s="1"/>
      <c r="D1083" s="1"/>
      <c r="E1083" s="1"/>
      <c r="F1083" s="1"/>
    </row>
    <row r="1084" spans="1:6" ht="12.75">
      <c r="A1084" s="1"/>
      <c r="B1084" s="1"/>
      <c r="C1084" s="1"/>
      <c r="D1084" s="1"/>
      <c r="E1084" s="1"/>
      <c r="F1084" s="1"/>
    </row>
    <row r="1085" spans="1:6" ht="12.75">
      <c r="A1085" s="1"/>
      <c r="B1085" s="1"/>
      <c r="C1085" s="1"/>
      <c r="D1085" s="1"/>
      <c r="E1085" s="1"/>
      <c r="F1085" s="1"/>
    </row>
    <row r="1086" spans="1:6" ht="12.75">
      <c r="A1086" s="1"/>
      <c r="B1086" s="1"/>
      <c r="C1086" s="1"/>
      <c r="D1086" s="1"/>
      <c r="E1086" s="1"/>
      <c r="F1086" s="1"/>
    </row>
    <row r="1087" spans="1:6" ht="12.75">
      <c r="A1087" s="1"/>
      <c r="B1087" s="1"/>
      <c r="C1087" s="1"/>
      <c r="D1087" s="1"/>
      <c r="E1087" s="1"/>
      <c r="F1087" s="1"/>
    </row>
    <row r="1088" spans="1:6" ht="12.75">
      <c r="A1088" s="1"/>
      <c r="B1088" s="1"/>
      <c r="C1088" s="1"/>
      <c r="D1088" s="1"/>
      <c r="E1088" s="1"/>
      <c r="F1088" s="1"/>
    </row>
    <row r="1089" spans="1:6" ht="12.75">
      <c r="A1089" s="1"/>
      <c r="B1089" s="1"/>
      <c r="C1089" s="1"/>
      <c r="D1089" s="1"/>
      <c r="E1089" s="1"/>
      <c r="F1089" s="1"/>
    </row>
    <row r="1090" spans="1:6" ht="12.75">
      <c r="A1090" s="1"/>
      <c r="B1090" s="1"/>
      <c r="C1090" s="1"/>
      <c r="D1090" s="1"/>
      <c r="E1090" s="1"/>
      <c r="F1090" s="1"/>
    </row>
    <row r="1091" spans="1:6" ht="12.75">
      <c r="A1091" s="1"/>
      <c r="B1091" s="1"/>
      <c r="C1091" s="1"/>
      <c r="D1091" s="1"/>
      <c r="E1091" s="1"/>
      <c r="F1091" s="1"/>
    </row>
    <row r="1092" spans="1:6" ht="12.75">
      <c r="A1092" s="1"/>
      <c r="B1092" s="1"/>
      <c r="C1092" s="1"/>
      <c r="D1092" s="1"/>
      <c r="E1092" s="1"/>
      <c r="F1092" s="1"/>
    </row>
    <row r="1093" spans="1:6" ht="12.75">
      <c r="A1093" s="1"/>
      <c r="B1093" s="1"/>
      <c r="C1093" s="1"/>
      <c r="D1093" s="1"/>
      <c r="E1093" s="1"/>
      <c r="F1093" s="1"/>
    </row>
    <row r="1094" spans="1:6" ht="12.75">
      <c r="A1094" s="1"/>
      <c r="B1094" s="1"/>
      <c r="C1094" s="1"/>
      <c r="D1094" s="1"/>
      <c r="E1094" s="1"/>
      <c r="F1094" s="1"/>
    </row>
    <row r="1095" spans="1:6" ht="12.75">
      <c r="A1095" s="1"/>
      <c r="B1095" s="1"/>
      <c r="C1095" s="1"/>
      <c r="D1095" s="1"/>
      <c r="E1095" s="1"/>
      <c r="F1095" s="1"/>
    </row>
    <row r="1096" spans="1:6" ht="12.75">
      <c r="A1096" s="1"/>
      <c r="B1096" s="1"/>
      <c r="C1096" s="1"/>
      <c r="D1096" s="1"/>
      <c r="E1096" s="1"/>
      <c r="F1096" s="1"/>
    </row>
    <row r="1097" spans="1:6" ht="12.75">
      <c r="A1097" s="1"/>
      <c r="B1097" s="1"/>
      <c r="C1097" s="1"/>
      <c r="D1097" s="1"/>
      <c r="E1097" s="1"/>
      <c r="F1097" s="1"/>
    </row>
    <row r="1098" spans="1:6" ht="12.75">
      <c r="A1098" s="1"/>
      <c r="B1098" s="1"/>
      <c r="C1098" s="1"/>
      <c r="D1098" s="1"/>
      <c r="E1098" s="1"/>
      <c r="F1098" s="1"/>
    </row>
    <row r="1099" spans="1:6" ht="12.75">
      <c r="A1099" s="1"/>
      <c r="B1099" s="1"/>
      <c r="C1099" s="1"/>
      <c r="D1099" s="1"/>
      <c r="E1099" s="1"/>
      <c r="F1099" s="1"/>
    </row>
    <row r="1100" spans="1:6" ht="12.75">
      <c r="A1100" s="1"/>
      <c r="B1100" s="1"/>
      <c r="C1100" s="1"/>
      <c r="D1100" s="1"/>
      <c r="E1100" s="1"/>
      <c r="F1100" s="1"/>
    </row>
    <row r="1101" spans="1:6" ht="12.75">
      <c r="A1101" s="1"/>
      <c r="B1101" s="1"/>
      <c r="C1101" s="1"/>
      <c r="D1101" s="1"/>
      <c r="E1101" s="1"/>
      <c r="F1101" s="1"/>
    </row>
    <row r="1102" spans="1:6" ht="12.75">
      <c r="A1102" s="1"/>
      <c r="B1102" s="1"/>
      <c r="C1102" s="1"/>
      <c r="D1102" s="1"/>
      <c r="E1102" s="1"/>
      <c r="F1102" s="1"/>
    </row>
    <row r="1103" spans="1:6" ht="12.75">
      <c r="A1103" s="1"/>
      <c r="B1103" s="1"/>
      <c r="C1103" s="1"/>
      <c r="D1103" s="1"/>
      <c r="E1103" s="1"/>
      <c r="F1103" s="1"/>
    </row>
    <row r="1104" spans="1:6" ht="12.75">
      <c r="A1104" s="1"/>
      <c r="B1104" s="1"/>
      <c r="C1104" s="1"/>
      <c r="D1104" s="1"/>
      <c r="E1104" s="1"/>
      <c r="F1104" s="1"/>
    </row>
    <row r="1105" spans="1:6" ht="12.75">
      <c r="A1105" s="1"/>
      <c r="B1105" s="1"/>
      <c r="C1105" s="1"/>
      <c r="D1105" s="1"/>
      <c r="E1105" s="1"/>
      <c r="F1105" s="1"/>
    </row>
    <row r="1106" spans="1:6" ht="12.75">
      <c r="A1106" s="1"/>
      <c r="B1106" s="1"/>
      <c r="C1106" s="1"/>
      <c r="D1106" s="1"/>
      <c r="E1106" s="1"/>
      <c r="F1106" s="1"/>
    </row>
    <row r="1107" spans="1:6" ht="12.75">
      <c r="A1107" s="1"/>
      <c r="B1107" s="1"/>
      <c r="C1107" s="1"/>
      <c r="D1107" s="1"/>
      <c r="E1107" s="1"/>
      <c r="F1107" s="1"/>
    </row>
    <row r="1108" spans="1:6" ht="12.75">
      <c r="A1108" s="1"/>
      <c r="B1108" s="1"/>
      <c r="C1108" s="1"/>
      <c r="D1108" s="1"/>
      <c r="E1108" s="1"/>
      <c r="F1108" s="1"/>
    </row>
    <row r="1109" spans="1:6" ht="12.75">
      <c r="A1109" s="1"/>
      <c r="B1109" s="1"/>
      <c r="C1109" s="1"/>
      <c r="D1109" s="1"/>
      <c r="E1109" s="1"/>
      <c r="F1109" s="1"/>
    </row>
    <row r="1110" spans="1:6" ht="12.75">
      <c r="A1110" s="1"/>
      <c r="B1110" s="1"/>
      <c r="C1110" s="1"/>
      <c r="D1110" s="1"/>
      <c r="E1110" s="1"/>
      <c r="F1110" s="1"/>
    </row>
    <row r="1111" spans="1:6" ht="12.75">
      <c r="A1111" s="1"/>
      <c r="B1111" s="1"/>
      <c r="C1111" s="1"/>
      <c r="D1111" s="1"/>
      <c r="E1111" s="1"/>
      <c r="F1111" s="1"/>
    </row>
    <row r="1112" spans="1:6" ht="12.75">
      <c r="A1112" s="1"/>
      <c r="B1112" s="1"/>
      <c r="C1112" s="1"/>
      <c r="D1112" s="1"/>
      <c r="E1112" s="1"/>
      <c r="F1112" s="1"/>
    </row>
    <row r="1113" spans="1:6" ht="12.75">
      <c r="A1113" s="1"/>
      <c r="B1113" s="1"/>
      <c r="C1113" s="1"/>
      <c r="D1113" s="1"/>
      <c r="E1113" s="1"/>
      <c r="F1113" s="1"/>
    </row>
    <row r="1114" spans="1:6" ht="12.75">
      <c r="A1114" s="1"/>
      <c r="B1114" s="1"/>
      <c r="C1114" s="1"/>
      <c r="D1114" s="1"/>
      <c r="E1114" s="1"/>
      <c r="F1114" s="1"/>
    </row>
    <row r="1115" spans="1:6" ht="12.75">
      <c r="A1115" s="1"/>
      <c r="B1115" s="1"/>
      <c r="C1115" s="1"/>
      <c r="D1115" s="1"/>
      <c r="E1115" s="1"/>
      <c r="F1115" s="1"/>
    </row>
    <row r="1116" spans="1:6" ht="12.75">
      <c r="A1116" s="1"/>
      <c r="B1116" s="1"/>
      <c r="C1116" s="1"/>
      <c r="D1116" s="1"/>
      <c r="E1116" s="1"/>
      <c r="F1116" s="1"/>
    </row>
    <row r="1117" spans="1:6" ht="12.75">
      <c r="A1117" s="1"/>
      <c r="B1117" s="1"/>
      <c r="C1117" s="1"/>
      <c r="D1117" s="1"/>
      <c r="E1117" s="1"/>
      <c r="F1117" s="1"/>
    </row>
    <row r="1118" spans="1:6" ht="12.75">
      <c r="A1118" s="1"/>
      <c r="B1118" s="1"/>
      <c r="C1118" s="1"/>
      <c r="D1118" s="1"/>
      <c r="E1118" s="1"/>
      <c r="F1118" s="1"/>
    </row>
    <row r="1119" spans="1:6" ht="12.75">
      <c r="A1119" s="1"/>
      <c r="B1119" s="1"/>
      <c r="C1119" s="1"/>
      <c r="D1119" s="1"/>
      <c r="E1119" s="1"/>
      <c r="F1119" s="1"/>
    </row>
    <row r="1120" spans="1:6" ht="12.75">
      <c r="A1120" s="1"/>
      <c r="B1120" s="1"/>
      <c r="C1120" s="1"/>
      <c r="D1120" s="1"/>
      <c r="E1120" s="1"/>
      <c r="F1120" s="1"/>
    </row>
    <row r="1121" spans="1:6" ht="12.75">
      <c r="A1121" s="1"/>
      <c r="B1121" s="1"/>
      <c r="C1121" s="1"/>
      <c r="D1121" s="1"/>
      <c r="E1121" s="1"/>
      <c r="F1121" s="1"/>
    </row>
    <row r="1122" spans="1:6" ht="12.75">
      <c r="A1122" s="1"/>
      <c r="B1122" s="1"/>
      <c r="C1122" s="1"/>
      <c r="D1122" s="1"/>
      <c r="E1122" s="1"/>
      <c r="F1122" s="1"/>
    </row>
    <row r="1123" spans="1:6" ht="12.75">
      <c r="A1123" s="1"/>
      <c r="B1123" s="1"/>
      <c r="C1123" s="1"/>
      <c r="D1123" s="1"/>
      <c r="E1123" s="1"/>
      <c r="F1123" s="1"/>
    </row>
    <row r="1124" spans="1:6" ht="12.75">
      <c r="A1124" s="1"/>
      <c r="B1124" s="1"/>
      <c r="C1124" s="1"/>
      <c r="D1124" s="1"/>
      <c r="E1124" s="1"/>
      <c r="F1124" s="1"/>
    </row>
    <row r="1125" spans="1:6" ht="12.75">
      <c r="A1125" s="1"/>
      <c r="B1125" s="1"/>
      <c r="C1125" s="1"/>
      <c r="D1125" s="1"/>
      <c r="E1125" s="1"/>
      <c r="F1125" s="1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6" ht="12.75">
      <c r="A1128" s="1"/>
      <c r="B1128" s="1"/>
      <c r="C1128" s="1"/>
      <c r="D1128" s="1"/>
      <c r="E1128" s="1"/>
      <c r="F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"/>
      <c r="C1131" s="1"/>
      <c r="D1131" s="1"/>
      <c r="E1131" s="1"/>
      <c r="F1131" s="1"/>
    </row>
    <row r="1132" spans="1:6" ht="12.75">
      <c r="A1132" s="1"/>
      <c r="B1132" s="1"/>
      <c r="C1132" s="1"/>
      <c r="D1132" s="1"/>
      <c r="E1132" s="1"/>
      <c r="F1132" s="1"/>
    </row>
    <row r="1133" spans="1:6" ht="12.75">
      <c r="A1133" s="1"/>
      <c r="B1133" s="1"/>
      <c r="C1133" s="1"/>
      <c r="D1133" s="1"/>
      <c r="E1133" s="1"/>
      <c r="F1133" s="1"/>
    </row>
    <row r="1134" spans="1:6" ht="12.75">
      <c r="A1134" s="1"/>
      <c r="B1134" s="1"/>
      <c r="C1134" s="1"/>
      <c r="D1134" s="1"/>
      <c r="E1134" s="1"/>
      <c r="F1134" s="1"/>
    </row>
    <row r="1135" spans="1:6" ht="12.75">
      <c r="A1135" s="1"/>
      <c r="B1135" s="1"/>
      <c r="C1135" s="1"/>
      <c r="D1135" s="1"/>
      <c r="E1135" s="1"/>
      <c r="F1135" s="1"/>
    </row>
    <row r="1136" spans="1:6" ht="12.75">
      <c r="A1136" s="1"/>
      <c r="B1136" s="1"/>
      <c r="C1136" s="1"/>
      <c r="D1136" s="1"/>
      <c r="E1136" s="1"/>
      <c r="F1136" s="1"/>
    </row>
    <row r="1137" spans="1:6" ht="12.75">
      <c r="A1137" s="1"/>
      <c r="B1137" s="1"/>
      <c r="C1137" s="1"/>
      <c r="D1137" s="1"/>
      <c r="E1137" s="1"/>
      <c r="F1137" s="1"/>
    </row>
    <row r="1138" spans="1:6" ht="12.75">
      <c r="A1138" s="1"/>
      <c r="B1138" s="1"/>
      <c r="C1138" s="1"/>
      <c r="D1138" s="1"/>
      <c r="E1138" s="1"/>
      <c r="F1138" s="1"/>
    </row>
    <row r="1139" spans="1:6" ht="12.75">
      <c r="A1139" s="1"/>
      <c r="B1139" s="1"/>
      <c r="C1139" s="1"/>
      <c r="D1139" s="1"/>
      <c r="E1139" s="1"/>
      <c r="F1139" s="1"/>
    </row>
    <row r="1140" spans="1:6" ht="12.75">
      <c r="A1140" s="1"/>
      <c r="B1140" s="1"/>
      <c r="C1140" s="1"/>
      <c r="D1140" s="1"/>
      <c r="E1140" s="1"/>
      <c r="F1140" s="1"/>
    </row>
    <row r="1141" spans="1:6" ht="12.75">
      <c r="A1141" s="1"/>
      <c r="B1141" s="1"/>
      <c r="C1141" s="1"/>
      <c r="D1141" s="1"/>
      <c r="E1141" s="1"/>
      <c r="F1141" s="1"/>
    </row>
    <row r="1142" spans="1:6" ht="12.75">
      <c r="A1142" s="1"/>
      <c r="B1142" s="1"/>
      <c r="C1142" s="1"/>
      <c r="D1142" s="1"/>
      <c r="E1142" s="1"/>
      <c r="F1142" s="1"/>
    </row>
    <row r="1143" spans="1:6" ht="12.75">
      <c r="A1143" s="1"/>
      <c r="B1143" s="1"/>
      <c r="C1143" s="1"/>
      <c r="D1143" s="1"/>
      <c r="E1143" s="1"/>
      <c r="F1143" s="1"/>
    </row>
    <row r="1144" spans="1:6" ht="12.75">
      <c r="A1144" s="1"/>
      <c r="B1144" s="1"/>
      <c r="C1144" s="1"/>
      <c r="D1144" s="1"/>
      <c r="E1144" s="1"/>
      <c r="F1144" s="1"/>
    </row>
    <row r="1145" spans="1:6" ht="12.75">
      <c r="A1145" s="1"/>
      <c r="B1145" s="1"/>
      <c r="C1145" s="1"/>
      <c r="D1145" s="1"/>
      <c r="E1145" s="1"/>
      <c r="F1145" s="1"/>
    </row>
    <row r="1146" spans="1:6" ht="12.75">
      <c r="A1146" s="1"/>
      <c r="B1146" s="1"/>
      <c r="C1146" s="1"/>
      <c r="D1146" s="1"/>
      <c r="E1146" s="1"/>
      <c r="F1146" s="1"/>
    </row>
    <row r="1147" spans="1:6" ht="12.75">
      <c r="A1147" s="1"/>
      <c r="B1147" s="1"/>
      <c r="C1147" s="1"/>
      <c r="D1147" s="1"/>
      <c r="E1147" s="1"/>
      <c r="F1147" s="1"/>
    </row>
    <row r="1148" spans="1:6" ht="12.75">
      <c r="A1148" s="1"/>
      <c r="B1148" s="1"/>
      <c r="C1148" s="1"/>
      <c r="D1148" s="1"/>
      <c r="E1148" s="1"/>
      <c r="F1148" s="1"/>
    </row>
    <row r="1149" spans="1:6" ht="12.75">
      <c r="A1149" s="1"/>
      <c r="B1149" s="1"/>
      <c r="C1149" s="1"/>
      <c r="D1149" s="1"/>
      <c r="E1149" s="1"/>
      <c r="F1149" s="1"/>
    </row>
    <row r="1150" spans="1:6" ht="12.75">
      <c r="A1150" s="1"/>
      <c r="B1150" s="1"/>
      <c r="C1150" s="1"/>
      <c r="D1150" s="1"/>
      <c r="E1150" s="1"/>
      <c r="F1150" s="1"/>
    </row>
    <row r="1151" spans="1:6" ht="12.75">
      <c r="A1151" s="1"/>
      <c r="B1151" s="1"/>
      <c r="C1151" s="1"/>
      <c r="D1151" s="1"/>
      <c r="E1151" s="1"/>
      <c r="F1151" s="1"/>
    </row>
    <row r="1152" spans="1:6" ht="12.75">
      <c r="A1152" s="1"/>
      <c r="B1152" s="1"/>
      <c r="C1152" s="1"/>
      <c r="D1152" s="1"/>
      <c r="E1152" s="1"/>
      <c r="F1152" s="1"/>
    </row>
    <row r="1153" spans="1:6" ht="12.75">
      <c r="A1153" s="1"/>
      <c r="B1153" s="1"/>
      <c r="C1153" s="1"/>
      <c r="D1153" s="1"/>
      <c r="E1153" s="1"/>
      <c r="F1153" s="1"/>
    </row>
    <row r="1154" spans="1:6" ht="12.75">
      <c r="A1154" s="1"/>
      <c r="B1154" s="1"/>
      <c r="C1154" s="1"/>
      <c r="D1154" s="1"/>
      <c r="E1154" s="1"/>
      <c r="F1154" s="1"/>
    </row>
    <row r="1155" spans="1:6" ht="12.75">
      <c r="A1155" s="1"/>
      <c r="B1155" s="1"/>
      <c r="C1155" s="1"/>
      <c r="D1155" s="1"/>
      <c r="E1155" s="1"/>
      <c r="F1155" s="1"/>
    </row>
    <row r="1156" spans="1:6" ht="12.75">
      <c r="A1156" s="1"/>
      <c r="B1156" s="1"/>
      <c r="C1156" s="1"/>
      <c r="D1156" s="1"/>
      <c r="E1156" s="1"/>
      <c r="F1156" s="1"/>
    </row>
    <row r="1157" spans="1:6" ht="12.75">
      <c r="A1157" s="1"/>
      <c r="B1157" s="1"/>
      <c r="C1157" s="1"/>
      <c r="D1157" s="1"/>
      <c r="E1157" s="1"/>
      <c r="F1157" s="1"/>
    </row>
    <row r="1158" spans="1:6" ht="12.75">
      <c r="A1158" s="1"/>
      <c r="B1158" s="1"/>
      <c r="C1158" s="1"/>
      <c r="D1158" s="1"/>
      <c r="E1158" s="1"/>
      <c r="F1158" s="1"/>
    </row>
    <row r="1159" spans="1:6" ht="12.75">
      <c r="A1159" s="1"/>
      <c r="B1159" s="1"/>
      <c r="C1159" s="1"/>
      <c r="D1159" s="1"/>
      <c r="E1159" s="1"/>
      <c r="F1159" s="1"/>
    </row>
    <row r="1160" spans="1:6" ht="12.75">
      <c r="A1160" s="1"/>
      <c r="B1160" s="1"/>
      <c r="C1160" s="1"/>
      <c r="D1160" s="1"/>
      <c r="E1160" s="1"/>
      <c r="F1160" s="1"/>
    </row>
    <row r="1161" spans="1:6" ht="12.75">
      <c r="A1161" s="1"/>
      <c r="B1161" s="1"/>
      <c r="C1161" s="1"/>
      <c r="D1161" s="1"/>
      <c r="E1161" s="1"/>
      <c r="F1161" s="1"/>
    </row>
    <row r="1162" spans="1:6" ht="12.75">
      <c r="A1162" s="1"/>
      <c r="B1162" s="1"/>
      <c r="C1162" s="1"/>
      <c r="D1162" s="1"/>
      <c r="E1162" s="1"/>
      <c r="F1162" s="1"/>
    </row>
    <row r="1163" spans="1:6" ht="12.75">
      <c r="A1163" s="1"/>
      <c r="B1163" s="1"/>
      <c r="C1163" s="1"/>
      <c r="D1163" s="1"/>
      <c r="E1163" s="1"/>
      <c r="F1163" s="1"/>
    </row>
    <row r="1164" spans="1:6" ht="12.75">
      <c r="A1164" s="1"/>
      <c r="B1164" s="1"/>
      <c r="C1164" s="1"/>
      <c r="D1164" s="1"/>
      <c r="E1164" s="1"/>
      <c r="F1164" s="1"/>
    </row>
    <row r="1165" spans="1:6" ht="12.75">
      <c r="A1165" s="1"/>
      <c r="B1165" s="1"/>
      <c r="C1165" s="1"/>
      <c r="D1165" s="1"/>
      <c r="E1165" s="1"/>
      <c r="F1165" s="1"/>
    </row>
    <row r="1166" spans="1:6" ht="12.75">
      <c r="A1166" s="1"/>
      <c r="B1166" s="1"/>
      <c r="C1166" s="1"/>
      <c r="D1166" s="1"/>
      <c r="E1166" s="1"/>
      <c r="F1166" s="1"/>
    </row>
    <row r="1167" spans="1:6" ht="12.75">
      <c r="A1167" s="1"/>
      <c r="B1167" s="1"/>
      <c r="C1167" s="1"/>
      <c r="D1167" s="1"/>
      <c r="E1167" s="1"/>
      <c r="F1167" s="1"/>
    </row>
    <row r="1168" spans="1:6" ht="12.75">
      <c r="A1168" s="1"/>
      <c r="B1168" s="1"/>
      <c r="C1168" s="1"/>
      <c r="D1168" s="1"/>
      <c r="E1168" s="1"/>
      <c r="F1168" s="1"/>
    </row>
    <row r="1169" spans="1:6" ht="12.75">
      <c r="A1169" s="1"/>
      <c r="B1169" s="1"/>
      <c r="C1169" s="1"/>
      <c r="D1169" s="1"/>
      <c r="E1169" s="1"/>
      <c r="F1169" s="1"/>
    </row>
    <row r="1170" spans="1:6" ht="12.75">
      <c r="A1170" s="1"/>
      <c r="B1170" s="1"/>
      <c r="C1170" s="1"/>
      <c r="D1170" s="1"/>
      <c r="E1170" s="1"/>
      <c r="F1170" s="1"/>
    </row>
    <row r="1171" spans="1:6" ht="12.75">
      <c r="A1171" s="1"/>
      <c r="B1171" s="1"/>
      <c r="C1171" s="1"/>
      <c r="D1171" s="1"/>
      <c r="E1171" s="1"/>
      <c r="F1171" s="1"/>
    </row>
    <row r="1172" spans="1:6" ht="12.75">
      <c r="A1172" s="1"/>
      <c r="B1172" s="1"/>
      <c r="C1172" s="1"/>
      <c r="D1172" s="1"/>
      <c r="E1172" s="1"/>
      <c r="F1172" s="1"/>
    </row>
    <row r="1173" spans="1:6" ht="12.75">
      <c r="A1173" s="1"/>
      <c r="B1173" s="1"/>
      <c r="C1173" s="1"/>
      <c r="D1173" s="1"/>
      <c r="E1173" s="1"/>
      <c r="F1173" s="1"/>
    </row>
    <row r="1174" spans="1:6" ht="12.75">
      <c r="A1174" s="1"/>
      <c r="B1174" s="1"/>
      <c r="C1174" s="1"/>
      <c r="D1174" s="1"/>
      <c r="E1174" s="1"/>
      <c r="F1174" s="1"/>
    </row>
    <row r="1175" spans="1:6" ht="12.75">
      <c r="A1175" s="1"/>
      <c r="B1175" s="1"/>
      <c r="C1175" s="1"/>
      <c r="D1175" s="1"/>
      <c r="E1175" s="1"/>
      <c r="F1175" s="1"/>
    </row>
    <row r="1176" spans="1:6" ht="12.75">
      <c r="A1176" s="1"/>
      <c r="B1176" s="1"/>
      <c r="C1176" s="1"/>
      <c r="D1176" s="1"/>
      <c r="E1176" s="1"/>
      <c r="F1176" s="1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6" ht="12.75">
      <c r="A1179" s="1"/>
      <c r="B1179" s="1"/>
      <c r="C1179" s="1"/>
      <c r="D1179" s="1"/>
      <c r="E1179" s="1"/>
      <c r="F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"/>
      <c r="C1182" s="1"/>
      <c r="D1182" s="1"/>
      <c r="E1182" s="1"/>
      <c r="F1182" s="1"/>
    </row>
    <row r="1183" spans="1:6" ht="12.75">
      <c r="A1183" s="1"/>
      <c r="B1183" s="1"/>
      <c r="C1183" s="1"/>
      <c r="D1183" s="1"/>
      <c r="E1183" s="1"/>
      <c r="F1183" s="1"/>
    </row>
    <row r="1184" spans="1:6" ht="12.75">
      <c r="A1184" s="1"/>
      <c r="B1184" s="1"/>
      <c r="C1184" s="1"/>
      <c r="D1184" s="1"/>
      <c r="E1184" s="1"/>
      <c r="F1184" s="1"/>
    </row>
    <row r="1185" spans="1:6" ht="12.75">
      <c r="A1185" s="1"/>
      <c r="B1185" s="1"/>
      <c r="C1185" s="1"/>
      <c r="D1185" s="1"/>
      <c r="E1185" s="1"/>
      <c r="F1185" s="1"/>
    </row>
    <row r="1186" spans="1:6" ht="12.75">
      <c r="A1186" s="1"/>
      <c r="B1186" s="1"/>
      <c r="C1186" s="1"/>
      <c r="D1186" s="1"/>
      <c r="E1186" s="1"/>
      <c r="F1186" s="1"/>
    </row>
    <row r="1187" spans="1:6" ht="12.75">
      <c r="A1187" s="1"/>
      <c r="B1187" s="1"/>
      <c r="C1187" s="1"/>
      <c r="D1187" s="1"/>
      <c r="E1187" s="1"/>
      <c r="F1187" s="1"/>
    </row>
    <row r="1188" spans="1:6" ht="12.75">
      <c r="A1188" s="1"/>
      <c r="B1188" s="1"/>
      <c r="C1188" s="1"/>
      <c r="D1188" s="1"/>
      <c r="E1188" s="1"/>
      <c r="F1188" s="1"/>
    </row>
    <row r="1189" spans="1:6" ht="12.75">
      <c r="A1189" s="1"/>
      <c r="B1189" s="1"/>
      <c r="C1189" s="1"/>
      <c r="D1189" s="1"/>
      <c r="E1189" s="1"/>
      <c r="F1189" s="1"/>
    </row>
    <row r="1190" spans="1:6" ht="12.75">
      <c r="A1190" s="1"/>
      <c r="B1190" s="1"/>
      <c r="C1190" s="1"/>
      <c r="D1190" s="1"/>
      <c r="E1190" s="1"/>
      <c r="F1190" s="1"/>
    </row>
    <row r="1191" spans="1:6" ht="12.75">
      <c r="A1191" s="1"/>
      <c r="B1191" s="1"/>
      <c r="C1191" s="1"/>
      <c r="D1191" s="1"/>
      <c r="E1191" s="1"/>
      <c r="F1191" s="1"/>
    </row>
    <row r="1192" spans="1:6" ht="12.75">
      <c r="A1192" s="1"/>
      <c r="B1192" s="1"/>
      <c r="C1192" s="1"/>
      <c r="D1192" s="1"/>
      <c r="E1192" s="1"/>
      <c r="F1192" s="1"/>
    </row>
    <row r="1193" spans="1:6" ht="12.75">
      <c r="A1193" s="1"/>
      <c r="B1193" s="1"/>
      <c r="C1193" s="1"/>
      <c r="D1193" s="1"/>
      <c r="E1193" s="1"/>
      <c r="F1193" s="1"/>
    </row>
    <row r="1194" spans="1:6" ht="12.75">
      <c r="A1194" s="1"/>
      <c r="B1194" s="1"/>
      <c r="C1194" s="1"/>
      <c r="D1194" s="1"/>
      <c r="E1194" s="1"/>
      <c r="F1194" s="1"/>
    </row>
    <row r="1195" spans="1:6" ht="12.75">
      <c r="A1195" s="1"/>
      <c r="B1195" s="1"/>
      <c r="C1195" s="1"/>
      <c r="D1195" s="1"/>
      <c r="E1195" s="1"/>
      <c r="F1195" s="1"/>
    </row>
    <row r="1196" spans="1:6" ht="12.75">
      <c r="A1196" s="1"/>
      <c r="B1196" s="1"/>
      <c r="C1196" s="1"/>
      <c r="D1196" s="1"/>
      <c r="E1196" s="1"/>
      <c r="F1196" s="1"/>
    </row>
    <row r="1197" spans="1:6" ht="12.75">
      <c r="A1197" s="1"/>
      <c r="B1197" s="1"/>
      <c r="C1197" s="1"/>
      <c r="D1197" s="1"/>
      <c r="E1197" s="1"/>
      <c r="F1197" s="1"/>
    </row>
    <row r="1198" spans="1:6" ht="12.75">
      <c r="A1198" s="1"/>
      <c r="B1198" s="1"/>
      <c r="C1198" s="1"/>
      <c r="D1198" s="1"/>
      <c r="E1198" s="1"/>
      <c r="F1198" s="1"/>
    </row>
    <row r="1199" spans="1:6" ht="12.75">
      <c r="A1199" s="1"/>
      <c r="B1199" s="1"/>
      <c r="C1199" s="1"/>
      <c r="D1199" s="1"/>
      <c r="E1199" s="1"/>
      <c r="F1199" s="1"/>
    </row>
    <row r="1200" spans="1:6" ht="12.75">
      <c r="A1200" s="1"/>
      <c r="B1200" s="1"/>
      <c r="C1200" s="1"/>
      <c r="D1200" s="1"/>
      <c r="E1200" s="1"/>
      <c r="F1200" s="1"/>
    </row>
    <row r="1201" spans="1:6" ht="12.75">
      <c r="A1201" s="1"/>
      <c r="B1201" s="1"/>
      <c r="C1201" s="1"/>
      <c r="D1201" s="1"/>
      <c r="E1201" s="1"/>
      <c r="F1201" s="1"/>
    </row>
    <row r="1202" spans="1:6" ht="12.75">
      <c r="A1202" s="1"/>
      <c r="B1202" s="1"/>
      <c r="C1202" s="1"/>
      <c r="D1202" s="1"/>
      <c r="E1202" s="1"/>
      <c r="F1202" s="1"/>
    </row>
    <row r="1203" spans="1:6" ht="12.75">
      <c r="A1203" s="1"/>
      <c r="B1203" s="1"/>
      <c r="C1203" s="1"/>
      <c r="D1203" s="1"/>
      <c r="E1203" s="1"/>
      <c r="F1203" s="1"/>
    </row>
    <row r="1204" spans="1:6" ht="12.75">
      <c r="A1204" s="1"/>
      <c r="B1204" s="1"/>
      <c r="C1204" s="1"/>
      <c r="D1204" s="1"/>
      <c r="E1204" s="1"/>
      <c r="F1204" s="1"/>
    </row>
    <row r="1205" spans="1:6" ht="12.75">
      <c r="A1205" s="1"/>
      <c r="B1205" s="1"/>
      <c r="C1205" s="1"/>
      <c r="D1205" s="1"/>
      <c r="E1205" s="1"/>
      <c r="F1205" s="1"/>
    </row>
    <row r="1206" spans="1:6" ht="12.75">
      <c r="A1206" s="1"/>
      <c r="B1206" s="1"/>
      <c r="C1206" s="1"/>
      <c r="D1206" s="1"/>
      <c r="E1206" s="1"/>
      <c r="F1206" s="1"/>
    </row>
    <row r="1207" spans="1:6" ht="12.75">
      <c r="A1207" s="1"/>
      <c r="B1207" s="1"/>
      <c r="C1207" s="1"/>
      <c r="D1207" s="1"/>
      <c r="E1207" s="1"/>
      <c r="F1207" s="1"/>
    </row>
    <row r="1208" spans="1:6" ht="12.75">
      <c r="A1208" s="1"/>
      <c r="B1208" s="1"/>
      <c r="C1208" s="1"/>
      <c r="D1208" s="1"/>
      <c r="E1208" s="1"/>
      <c r="F1208" s="1"/>
    </row>
    <row r="1209" spans="1:6" ht="12.75">
      <c r="A1209" s="1"/>
      <c r="B1209" s="1"/>
      <c r="C1209" s="1"/>
      <c r="D1209" s="1"/>
      <c r="E1209" s="1"/>
      <c r="F1209" s="1"/>
    </row>
    <row r="1210" spans="1:6" ht="12.75">
      <c r="A1210" s="1"/>
      <c r="B1210" s="1"/>
      <c r="C1210" s="1"/>
      <c r="D1210" s="1"/>
      <c r="E1210" s="1"/>
      <c r="F1210" s="1"/>
    </row>
    <row r="1211" spans="1:6" ht="12.75">
      <c r="A1211" s="1"/>
      <c r="B1211" s="1"/>
      <c r="C1211" s="1"/>
      <c r="D1211" s="1"/>
      <c r="E1211" s="1"/>
      <c r="F1211" s="1"/>
    </row>
    <row r="1212" spans="1:6" ht="12.75">
      <c r="A1212" s="1"/>
      <c r="B1212" s="1"/>
      <c r="C1212" s="1"/>
      <c r="D1212" s="1"/>
      <c r="E1212" s="1"/>
      <c r="F1212" s="1"/>
    </row>
    <row r="1213" spans="1:6" ht="12.75">
      <c r="A1213" s="1"/>
      <c r="B1213" s="1"/>
      <c r="C1213" s="1"/>
      <c r="D1213" s="1"/>
      <c r="E1213" s="1"/>
      <c r="F1213" s="1"/>
    </row>
    <row r="1214" spans="1:6" ht="12.75">
      <c r="A1214" s="1"/>
      <c r="B1214" s="1"/>
      <c r="C1214" s="1"/>
      <c r="D1214" s="1"/>
      <c r="E1214" s="1"/>
      <c r="F1214" s="1"/>
    </row>
    <row r="1215" spans="1:6" ht="12.75">
      <c r="A1215" s="1"/>
      <c r="B1215" s="1"/>
      <c r="C1215" s="1"/>
      <c r="D1215" s="1"/>
      <c r="E1215" s="1"/>
      <c r="F1215" s="1"/>
    </row>
    <row r="1216" spans="1:6" ht="12.75">
      <c r="A1216" s="1"/>
      <c r="B1216" s="1"/>
      <c r="C1216" s="1"/>
      <c r="D1216" s="1"/>
      <c r="E1216" s="1"/>
      <c r="F1216" s="1"/>
    </row>
    <row r="1217" spans="1:6" ht="12.75">
      <c r="A1217" s="1"/>
      <c r="B1217" s="1"/>
      <c r="C1217" s="1"/>
      <c r="D1217" s="1"/>
      <c r="E1217" s="1"/>
      <c r="F1217" s="1"/>
    </row>
    <row r="1218" spans="1:6" ht="12.75">
      <c r="A1218" s="1"/>
      <c r="B1218" s="1"/>
      <c r="C1218" s="1"/>
      <c r="D1218" s="1"/>
      <c r="E1218" s="1"/>
      <c r="F1218" s="1"/>
    </row>
    <row r="1219" spans="1:6" ht="12.75">
      <c r="A1219" s="1"/>
      <c r="B1219" s="1"/>
      <c r="C1219" s="1"/>
      <c r="D1219" s="1"/>
      <c r="E1219" s="1"/>
      <c r="F1219" s="1"/>
    </row>
    <row r="1220" spans="1:6" ht="12.75">
      <c r="A1220" s="1"/>
      <c r="B1220" s="1"/>
      <c r="C1220" s="1"/>
      <c r="D1220" s="1"/>
      <c r="E1220" s="1"/>
      <c r="F1220" s="1"/>
    </row>
    <row r="1221" spans="1:6" ht="12.75">
      <c r="A1221" s="1"/>
      <c r="B1221" s="1"/>
      <c r="C1221" s="1"/>
      <c r="D1221" s="1"/>
      <c r="E1221" s="1"/>
      <c r="F1221" s="1"/>
    </row>
    <row r="1222" spans="1:6" ht="12.75">
      <c r="A1222" s="1"/>
      <c r="B1222" s="1"/>
      <c r="C1222" s="1"/>
      <c r="D1222" s="1"/>
      <c r="E1222" s="1"/>
      <c r="F1222" s="1"/>
    </row>
    <row r="1223" spans="1:6" ht="12.75">
      <c r="A1223" s="1"/>
      <c r="B1223" s="1"/>
      <c r="C1223" s="1"/>
      <c r="D1223" s="1"/>
      <c r="E1223" s="1"/>
      <c r="F1223" s="1"/>
    </row>
    <row r="1224" spans="1:6" ht="12.75">
      <c r="A1224" s="1"/>
      <c r="B1224" s="1"/>
      <c r="C1224" s="1"/>
      <c r="D1224" s="1"/>
      <c r="E1224" s="1"/>
      <c r="F1224" s="1"/>
    </row>
    <row r="1225" spans="1:6" ht="12.75">
      <c r="A1225" s="1"/>
      <c r="B1225" s="1"/>
      <c r="C1225" s="1"/>
      <c r="D1225" s="1"/>
      <c r="E1225" s="1"/>
      <c r="F1225" s="1"/>
    </row>
    <row r="1226" spans="1:6" ht="12.75">
      <c r="A1226" s="1"/>
      <c r="B1226" s="1"/>
      <c r="C1226" s="1"/>
      <c r="D1226" s="1"/>
      <c r="E1226" s="1"/>
      <c r="F1226" s="1"/>
    </row>
    <row r="1227" spans="1:6" ht="12.75">
      <c r="A1227" s="1"/>
      <c r="B1227" s="1"/>
      <c r="C1227" s="1"/>
      <c r="D1227" s="1"/>
      <c r="E1227" s="1"/>
      <c r="F1227" s="1"/>
    </row>
    <row r="1228" spans="1:6" ht="12.75">
      <c r="A1228" s="1"/>
      <c r="B1228" s="1"/>
      <c r="C1228" s="1"/>
      <c r="D1228" s="1"/>
      <c r="E1228" s="1"/>
      <c r="F1228" s="1"/>
    </row>
    <row r="1229" spans="1:6" ht="12.75">
      <c r="A1229" s="1"/>
      <c r="B1229" s="1"/>
      <c r="C1229" s="1"/>
      <c r="D1229" s="1"/>
      <c r="E1229" s="1"/>
      <c r="F1229" s="1"/>
    </row>
    <row r="1230" spans="1:6" ht="12.75">
      <c r="A1230" s="1"/>
      <c r="B1230" s="1"/>
      <c r="C1230" s="1"/>
      <c r="D1230" s="1"/>
      <c r="E1230" s="1"/>
      <c r="F1230" s="1"/>
    </row>
    <row r="1231" spans="1:6" ht="12.75">
      <c r="A1231" s="1"/>
      <c r="B1231" s="1"/>
      <c r="C1231" s="1"/>
      <c r="D1231" s="1"/>
      <c r="E1231" s="1"/>
      <c r="F1231" s="1"/>
    </row>
    <row r="1232" spans="1:6" ht="12.75">
      <c r="A1232" s="1"/>
      <c r="B1232" s="1"/>
      <c r="C1232" s="1"/>
      <c r="D1232" s="1"/>
      <c r="E1232" s="1"/>
      <c r="F1232" s="1"/>
    </row>
    <row r="1233" spans="1:6" ht="12.75">
      <c r="A1233" s="1"/>
      <c r="B1233" s="1"/>
      <c r="C1233" s="1"/>
      <c r="D1233" s="1"/>
      <c r="E1233" s="1"/>
      <c r="F1233" s="1"/>
    </row>
    <row r="1234" spans="1:6" ht="12.75">
      <c r="A1234" s="1"/>
      <c r="B1234" s="1"/>
      <c r="C1234" s="1"/>
      <c r="D1234" s="1"/>
      <c r="E1234" s="1"/>
      <c r="F1234" s="1"/>
    </row>
    <row r="1235" spans="1:6" ht="12.75">
      <c r="A1235" s="1"/>
      <c r="B1235" s="1"/>
      <c r="C1235" s="1"/>
      <c r="D1235" s="1"/>
      <c r="E1235" s="1"/>
      <c r="F1235" s="1"/>
    </row>
    <row r="1236" spans="1:6" ht="12.75">
      <c r="A1236" s="1"/>
      <c r="B1236" s="1"/>
      <c r="C1236" s="1"/>
      <c r="D1236" s="1"/>
      <c r="E1236" s="1"/>
      <c r="F1236" s="1"/>
    </row>
    <row r="1237" spans="1:6" ht="12.75">
      <c r="A1237" s="1"/>
      <c r="B1237" s="1"/>
      <c r="C1237" s="1"/>
      <c r="D1237" s="1"/>
      <c r="E1237" s="1"/>
      <c r="F1237" s="1"/>
    </row>
    <row r="1238" spans="1:6" ht="12.75">
      <c r="A1238" s="1"/>
      <c r="B1238" s="1"/>
      <c r="C1238" s="1"/>
      <c r="D1238" s="1"/>
      <c r="E1238" s="1"/>
      <c r="F1238" s="1"/>
    </row>
    <row r="1239" spans="1:6" ht="12.75">
      <c r="A1239" s="1"/>
      <c r="B1239" s="1"/>
      <c r="C1239" s="1"/>
      <c r="D1239" s="1"/>
      <c r="E1239" s="1"/>
      <c r="F1239" s="1"/>
    </row>
    <row r="1240" spans="1:6" ht="12.75">
      <c r="A1240" s="1"/>
      <c r="B1240" s="1"/>
      <c r="C1240" s="1"/>
      <c r="D1240" s="1"/>
      <c r="E1240" s="1"/>
      <c r="F1240" s="1"/>
    </row>
    <row r="1241" spans="1:6" ht="12.75">
      <c r="A1241" s="1"/>
      <c r="B1241" s="1"/>
      <c r="C1241" s="1"/>
      <c r="D1241" s="1"/>
      <c r="E1241" s="1"/>
      <c r="F1241" s="1"/>
    </row>
    <row r="1242" spans="1:6" ht="12.75">
      <c r="A1242" s="1"/>
      <c r="B1242" s="1"/>
      <c r="C1242" s="1"/>
      <c r="D1242" s="1"/>
      <c r="E1242" s="1"/>
      <c r="F1242" s="1"/>
    </row>
    <row r="1243" spans="1:6" ht="12.75">
      <c r="A1243" s="1"/>
      <c r="B1243" s="1"/>
      <c r="C1243" s="1"/>
      <c r="D1243" s="1"/>
      <c r="E1243" s="1"/>
      <c r="F1243" s="1"/>
    </row>
    <row r="1244" spans="1:6" ht="12.75">
      <c r="A1244" s="1"/>
      <c r="B1244" s="1"/>
      <c r="C1244" s="1"/>
      <c r="D1244" s="1"/>
      <c r="E1244" s="1"/>
      <c r="F1244" s="1"/>
    </row>
    <row r="1245" spans="1:6" ht="12.75">
      <c r="A1245" s="1"/>
      <c r="B1245" s="1"/>
      <c r="C1245" s="1"/>
      <c r="D1245" s="1"/>
      <c r="E1245" s="1"/>
      <c r="F1245" s="1"/>
    </row>
    <row r="1246" spans="1:6" ht="12.75">
      <c r="A1246" s="1"/>
      <c r="B1246" s="1"/>
      <c r="C1246" s="1"/>
      <c r="D1246" s="1"/>
      <c r="E1246" s="1"/>
      <c r="F1246" s="1"/>
    </row>
    <row r="1247" spans="1:6" ht="12.75">
      <c r="A1247" s="1"/>
      <c r="B1247" s="1"/>
      <c r="C1247" s="1"/>
      <c r="D1247" s="1"/>
      <c r="E1247" s="1"/>
      <c r="F1247" s="1"/>
    </row>
    <row r="1248" spans="1:6" ht="12.75">
      <c r="A1248" s="1"/>
      <c r="B1248" s="1"/>
      <c r="C1248" s="1"/>
      <c r="D1248" s="1"/>
      <c r="E1248" s="1"/>
      <c r="F1248" s="1"/>
    </row>
    <row r="1249" spans="1:6" ht="12.75">
      <c r="A1249" s="1"/>
      <c r="B1249" s="1"/>
      <c r="C1249" s="1"/>
      <c r="D1249" s="1"/>
      <c r="E1249" s="1"/>
      <c r="F1249" s="1"/>
    </row>
    <row r="1250" spans="1:6" ht="12.75">
      <c r="A1250" s="1"/>
      <c r="B1250" s="1"/>
      <c r="C1250" s="1"/>
      <c r="D1250" s="1"/>
      <c r="E1250" s="1"/>
      <c r="F1250" s="1"/>
    </row>
    <row r="1251" spans="1:6" ht="12.75">
      <c r="A1251" s="1"/>
      <c r="B1251" s="1"/>
      <c r="C1251" s="1"/>
      <c r="D1251" s="1"/>
      <c r="E1251" s="1"/>
      <c r="F1251" s="1"/>
    </row>
    <row r="1252" spans="1:6" ht="12.75">
      <c r="A1252" s="1"/>
      <c r="B1252" s="1"/>
      <c r="C1252" s="1"/>
      <c r="D1252" s="1"/>
      <c r="E1252" s="1"/>
      <c r="F1252" s="1"/>
    </row>
    <row r="1253" spans="1:6" ht="12.75">
      <c r="A1253" s="1"/>
      <c r="B1253" s="1"/>
      <c r="C1253" s="1"/>
      <c r="D1253" s="1"/>
      <c r="E1253" s="1"/>
      <c r="F1253" s="1"/>
    </row>
    <row r="1254" spans="1:6" ht="12.75">
      <c r="A1254" s="1"/>
      <c r="B1254" s="1"/>
      <c r="C1254" s="1"/>
      <c r="D1254" s="1"/>
      <c r="E1254" s="1"/>
      <c r="F1254" s="1"/>
    </row>
    <row r="1255" spans="1:6" ht="12.75">
      <c r="A1255" s="1"/>
      <c r="B1255" s="1"/>
      <c r="C1255" s="1"/>
      <c r="D1255" s="1"/>
      <c r="E1255" s="1"/>
      <c r="F1255" s="1"/>
    </row>
    <row r="1256" spans="1:6" ht="12.75">
      <c r="A1256" s="1"/>
      <c r="B1256" s="1"/>
      <c r="C1256" s="1"/>
      <c r="D1256" s="1"/>
      <c r="E1256" s="1"/>
      <c r="F1256" s="1"/>
    </row>
    <row r="1257" spans="1:6" ht="12.75">
      <c r="A1257" s="1"/>
      <c r="B1257" s="1"/>
      <c r="C1257" s="1"/>
      <c r="D1257" s="1"/>
      <c r="E1257" s="1"/>
      <c r="F1257" s="1"/>
    </row>
    <row r="1258" spans="1:6" ht="12.75">
      <c r="A1258" s="1"/>
      <c r="B1258" s="1"/>
      <c r="C1258" s="1"/>
      <c r="D1258" s="1"/>
      <c r="E1258" s="1"/>
      <c r="F1258" s="1"/>
    </row>
    <row r="1259" spans="1:6" ht="12.75">
      <c r="A1259" s="1"/>
      <c r="B1259" s="1"/>
      <c r="C1259" s="1"/>
      <c r="D1259" s="1"/>
      <c r="E1259" s="1"/>
      <c r="F1259" s="1"/>
    </row>
    <row r="1260" spans="1:6" ht="12.75">
      <c r="A1260" s="1"/>
      <c r="B1260" s="1"/>
      <c r="C1260" s="1"/>
      <c r="D1260" s="1"/>
      <c r="E1260" s="1"/>
      <c r="F1260" s="1"/>
    </row>
    <row r="1261" spans="1:6" ht="12.75">
      <c r="A1261" s="1"/>
      <c r="B1261" s="1"/>
      <c r="C1261" s="1"/>
      <c r="D1261" s="1"/>
      <c r="E1261" s="1"/>
      <c r="F1261" s="1"/>
    </row>
    <row r="1262" spans="1:6" ht="12.75">
      <c r="A1262" s="1"/>
      <c r="B1262" s="1"/>
      <c r="C1262" s="1"/>
      <c r="D1262" s="1"/>
      <c r="E1262" s="1"/>
      <c r="F1262" s="1"/>
    </row>
    <row r="1263" spans="1:6" ht="12.75">
      <c r="A1263" s="1"/>
      <c r="B1263" s="1"/>
      <c r="C1263" s="1"/>
      <c r="D1263" s="1"/>
      <c r="E1263" s="1"/>
      <c r="F1263" s="1"/>
    </row>
    <row r="1264" spans="1:6" ht="12.75">
      <c r="A1264" s="1"/>
      <c r="B1264" s="1"/>
      <c r="C1264" s="1"/>
      <c r="D1264" s="1"/>
      <c r="E1264" s="1"/>
      <c r="F1264" s="1"/>
    </row>
    <row r="1265" spans="1:6" ht="12.75">
      <c r="A1265" s="1"/>
      <c r="B1265" s="1"/>
      <c r="C1265" s="1"/>
      <c r="D1265" s="1"/>
      <c r="E1265" s="1"/>
      <c r="F1265" s="1"/>
    </row>
    <row r="1266" spans="1:6" ht="12.75">
      <c r="A1266" s="1"/>
      <c r="B1266" s="1"/>
      <c r="C1266" s="1"/>
      <c r="D1266" s="1"/>
      <c r="E1266" s="1"/>
      <c r="F1266" s="1"/>
    </row>
    <row r="1267" spans="1:6" ht="12.75">
      <c r="A1267" s="1"/>
      <c r="B1267" s="1"/>
      <c r="C1267" s="1"/>
      <c r="D1267" s="1"/>
      <c r="E1267" s="1"/>
      <c r="F1267" s="1"/>
    </row>
    <row r="1268" spans="1:6" ht="12.75">
      <c r="A1268" s="1"/>
      <c r="B1268" s="1"/>
      <c r="C1268" s="1"/>
      <c r="D1268" s="1"/>
      <c r="E1268" s="1"/>
      <c r="F1268" s="1"/>
    </row>
    <row r="1269" spans="1:6" ht="12.75">
      <c r="A1269" s="1"/>
      <c r="B1269" s="1"/>
      <c r="C1269" s="1"/>
      <c r="D1269" s="1"/>
      <c r="E1269" s="1"/>
      <c r="F1269" s="1"/>
    </row>
    <row r="1270" spans="1:6" ht="12.75">
      <c r="A1270" s="1"/>
      <c r="B1270" s="1"/>
      <c r="C1270" s="1"/>
      <c r="D1270" s="1"/>
      <c r="E1270" s="1"/>
      <c r="F1270" s="1"/>
    </row>
    <row r="1271" spans="1:6" ht="12.75">
      <c r="A1271" s="1"/>
      <c r="B1271" s="1"/>
      <c r="C1271" s="1"/>
      <c r="D1271" s="1"/>
      <c r="E1271" s="1"/>
      <c r="F1271" s="1"/>
    </row>
    <row r="1272" spans="1:6" ht="12.75">
      <c r="A1272" s="1"/>
      <c r="B1272" s="1"/>
      <c r="C1272" s="1"/>
      <c r="D1272" s="1"/>
      <c r="E1272" s="1"/>
      <c r="F1272" s="1"/>
    </row>
    <row r="1273" spans="1:6" ht="12.75">
      <c r="A1273" s="1"/>
      <c r="B1273" s="1"/>
      <c r="C1273" s="1"/>
      <c r="D1273" s="1"/>
      <c r="E1273" s="1"/>
      <c r="F1273" s="1"/>
    </row>
    <row r="1274" spans="1:6" ht="12.75">
      <c r="A1274" s="1"/>
      <c r="B1274" s="1"/>
      <c r="C1274" s="1"/>
      <c r="D1274" s="1"/>
      <c r="E1274" s="1"/>
      <c r="F1274" s="1"/>
    </row>
    <row r="1275" spans="1:6" ht="12.75">
      <c r="A1275" s="1"/>
      <c r="B1275" s="1"/>
      <c r="C1275" s="1"/>
      <c r="D1275" s="1"/>
      <c r="E1275" s="1"/>
      <c r="F1275" s="1"/>
    </row>
    <row r="1276" spans="1:6" ht="12.75">
      <c r="A1276" s="1"/>
      <c r="B1276" s="1"/>
      <c r="C1276" s="1"/>
      <c r="D1276" s="1"/>
      <c r="E1276" s="1"/>
      <c r="F1276" s="1"/>
    </row>
    <row r="1277" spans="1:6" ht="12.75">
      <c r="A1277" s="1"/>
      <c r="B1277" s="1"/>
      <c r="C1277" s="1"/>
      <c r="D1277" s="1"/>
      <c r="E1277" s="1"/>
      <c r="F1277" s="1"/>
    </row>
    <row r="1278" spans="1:6" ht="12.75">
      <c r="A1278" s="1"/>
      <c r="B1278" s="1"/>
      <c r="C1278" s="1"/>
      <c r="D1278" s="1"/>
      <c r="E1278" s="1"/>
      <c r="F1278" s="1"/>
    </row>
    <row r="1279" spans="1:6" ht="12.75">
      <c r="A1279" s="1"/>
      <c r="B1279" s="1"/>
      <c r="C1279" s="1"/>
      <c r="D1279" s="1"/>
      <c r="E1279" s="1"/>
      <c r="F1279" s="1"/>
    </row>
    <row r="1280" spans="1:6" ht="12.75">
      <c r="A1280" s="1"/>
      <c r="B1280" s="1"/>
      <c r="C1280" s="1"/>
      <c r="D1280" s="1"/>
      <c r="E1280" s="1"/>
      <c r="F1280" s="1"/>
    </row>
    <row r="1281" spans="1:6" ht="12.75">
      <c r="A1281" s="1"/>
      <c r="B1281" s="1"/>
      <c r="C1281" s="1"/>
      <c r="D1281" s="1"/>
      <c r="E1281" s="1"/>
      <c r="F1281" s="1"/>
    </row>
    <row r="1282" spans="1:6" ht="12.75">
      <c r="A1282" s="1"/>
      <c r="B1282" s="1"/>
      <c r="C1282" s="1"/>
      <c r="D1282" s="1"/>
      <c r="E1282" s="1"/>
      <c r="F1282" s="1"/>
    </row>
    <row r="1283" spans="1:6" ht="12.75">
      <c r="A1283" s="1"/>
      <c r="B1283" s="1"/>
      <c r="C1283" s="1"/>
      <c r="D1283" s="1"/>
      <c r="E1283" s="1"/>
      <c r="F1283" s="1"/>
    </row>
    <row r="1284" spans="1:6" ht="12.75">
      <c r="A1284" s="1"/>
      <c r="B1284" s="1"/>
      <c r="C1284" s="1"/>
      <c r="D1284" s="1"/>
      <c r="E1284" s="1"/>
      <c r="F1284" s="1"/>
    </row>
    <row r="1285" spans="1:6" ht="12.75">
      <c r="A1285" s="1"/>
      <c r="B1285" s="1"/>
      <c r="C1285" s="1"/>
      <c r="D1285" s="1"/>
      <c r="E1285" s="1"/>
      <c r="F1285" s="1"/>
    </row>
    <row r="1286" spans="1:6" ht="12.75">
      <c r="A1286" s="1"/>
      <c r="B1286" s="1"/>
      <c r="C1286" s="1"/>
      <c r="D1286" s="1"/>
      <c r="E1286" s="1"/>
      <c r="F1286" s="1"/>
    </row>
    <row r="1287" spans="1:6" ht="12.75">
      <c r="A1287" s="1"/>
      <c r="B1287" s="1"/>
      <c r="C1287" s="1"/>
      <c r="D1287" s="1"/>
      <c r="E1287" s="1"/>
      <c r="F1287" s="1"/>
    </row>
    <row r="1288" spans="1:6" ht="12.75">
      <c r="A1288" s="1"/>
      <c r="B1288" s="1"/>
      <c r="C1288" s="1"/>
      <c r="D1288" s="1"/>
      <c r="E1288" s="1"/>
      <c r="F1288" s="1"/>
    </row>
    <row r="1289" spans="1:6" ht="12.75">
      <c r="A1289" s="1"/>
      <c r="B1289" s="1"/>
      <c r="C1289" s="1"/>
      <c r="D1289" s="1"/>
      <c r="E1289" s="1"/>
      <c r="F1289" s="1"/>
    </row>
    <row r="1290" spans="1:6" ht="12.75">
      <c r="A1290" s="1"/>
      <c r="B1290" s="1"/>
      <c r="C1290" s="1"/>
      <c r="D1290" s="1"/>
      <c r="E1290" s="1"/>
      <c r="F1290" s="1"/>
    </row>
    <row r="1291" spans="1:6" ht="12.75">
      <c r="A1291" s="1"/>
      <c r="B1291" s="1"/>
      <c r="C1291" s="1"/>
      <c r="D1291" s="1"/>
      <c r="E1291" s="1"/>
      <c r="F1291" s="1"/>
    </row>
    <row r="1292" spans="1:6" ht="12.75">
      <c r="A1292" s="1"/>
      <c r="B1292" s="1"/>
      <c r="C1292" s="1"/>
      <c r="D1292" s="1"/>
      <c r="E1292" s="1"/>
      <c r="F1292" s="1"/>
    </row>
    <row r="1293" spans="1:6" ht="12.75">
      <c r="A1293" s="1"/>
      <c r="B1293" s="1"/>
      <c r="C1293" s="1"/>
      <c r="D1293" s="1"/>
      <c r="E1293" s="1"/>
      <c r="F1293" s="1"/>
    </row>
    <row r="1294" spans="1:6" ht="12.75">
      <c r="A1294" s="1"/>
      <c r="B1294" s="1"/>
      <c r="C1294" s="1"/>
      <c r="D1294" s="1"/>
      <c r="E1294" s="1"/>
      <c r="F1294" s="1"/>
    </row>
    <row r="1295" spans="1:6" ht="12.75">
      <c r="A1295" s="1"/>
      <c r="B1295" s="1"/>
      <c r="C1295" s="1"/>
      <c r="D1295" s="1"/>
      <c r="E1295" s="1"/>
      <c r="F1295" s="1"/>
    </row>
    <row r="1296" spans="1:6" ht="12.75">
      <c r="A1296" s="1"/>
      <c r="B1296" s="1"/>
      <c r="C1296" s="1"/>
      <c r="D1296" s="1"/>
      <c r="E1296" s="1"/>
      <c r="F1296" s="1"/>
    </row>
    <row r="1297" spans="1:6" ht="12.75">
      <c r="A1297" s="1"/>
      <c r="B1297" s="1"/>
      <c r="C1297" s="1"/>
      <c r="D1297" s="1"/>
      <c r="E1297" s="1"/>
      <c r="F1297" s="1"/>
    </row>
    <row r="1298" spans="1:6" ht="12.75">
      <c r="A1298" s="1"/>
      <c r="B1298" s="1"/>
      <c r="C1298" s="1"/>
      <c r="D1298" s="1"/>
      <c r="E1298" s="1"/>
      <c r="F1298" s="1"/>
    </row>
    <row r="1299" spans="1:6" ht="12.75">
      <c r="A1299" s="1"/>
      <c r="B1299" s="1"/>
      <c r="C1299" s="1"/>
      <c r="D1299" s="1"/>
      <c r="E1299" s="1"/>
      <c r="F1299" s="1"/>
    </row>
    <row r="1300" spans="1:6" ht="12.75">
      <c r="A1300" s="1"/>
      <c r="B1300" s="1"/>
      <c r="C1300" s="1"/>
      <c r="D1300" s="1"/>
      <c r="E1300" s="1"/>
      <c r="F1300" s="1"/>
    </row>
    <row r="1301" spans="1:6" ht="12.75">
      <c r="A1301" s="1"/>
      <c r="B1301" s="1"/>
      <c r="C1301" s="1"/>
      <c r="D1301" s="1"/>
      <c r="E1301" s="1"/>
      <c r="F1301" s="1"/>
    </row>
    <row r="1302" spans="1:6" ht="12.75">
      <c r="A1302" s="1"/>
      <c r="B1302" s="1"/>
      <c r="C1302" s="1"/>
      <c r="D1302" s="1"/>
      <c r="E1302" s="1"/>
      <c r="F1302" s="1"/>
    </row>
    <row r="1303" spans="1:6" ht="12.75">
      <c r="A1303" s="1"/>
      <c r="B1303" s="1"/>
      <c r="C1303" s="1"/>
      <c r="D1303" s="1"/>
      <c r="E1303" s="1"/>
      <c r="F1303" s="1"/>
    </row>
    <row r="1304" spans="1:6" ht="12.75">
      <c r="A1304" s="1"/>
      <c r="B1304" s="1"/>
      <c r="C1304" s="1"/>
      <c r="D1304" s="1"/>
      <c r="E1304" s="1"/>
      <c r="F1304" s="1"/>
    </row>
    <row r="1305" spans="1:6" ht="12.75">
      <c r="A1305" s="1"/>
      <c r="B1305" s="1"/>
      <c r="C1305" s="1"/>
      <c r="D1305" s="1"/>
      <c r="E1305" s="1"/>
      <c r="F1305" s="1"/>
    </row>
    <row r="1306" spans="1:6" ht="12.75">
      <c r="A1306" s="1"/>
      <c r="B1306" s="1"/>
      <c r="C1306" s="1"/>
      <c r="D1306" s="1"/>
      <c r="E1306" s="1"/>
      <c r="F1306" s="1"/>
    </row>
    <row r="1307" spans="1:6" ht="12.75">
      <c r="A1307" s="1"/>
      <c r="B1307" s="1"/>
      <c r="C1307" s="1"/>
      <c r="D1307" s="1"/>
      <c r="E1307" s="1"/>
      <c r="F1307" s="1"/>
    </row>
    <row r="1308" spans="1:6" ht="12.75">
      <c r="A1308" s="1"/>
      <c r="B1308" s="1"/>
      <c r="C1308" s="1"/>
      <c r="D1308" s="1"/>
      <c r="E1308" s="1"/>
      <c r="F1308" s="1"/>
    </row>
    <row r="1309" spans="1:6" ht="12.75">
      <c r="A1309" s="1"/>
      <c r="B1309" s="1"/>
      <c r="C1309" s="1"/>
      <c r="D1309" s="1"/>
      <c r="E1309" s="1"/>
      <c r="F1309" s="1"/>
    </row>
    <row r="1310" spans="1:6" ht="12.75">
      <c r="A1310" s="1"/>
      <c r="B1310" s="1"/>
      <c r="C1310" s="1"/>
      <c r="D1310" s="1"/>
      <c r="E1310" s="1"/>
      <c r="F1310" s="1"/>
    </row>
    <row r="1311" spans="1:6" ht="12.75">
      <c r="A1311" s="1"/>
      <c r="C1311" s="1"/>
      <c r="D1311" s="1"/>
      <c r="E1311" s="1"/>
      <c r="F1311" s="1"/>
    </row>
  </sheetData>
  <sheetProtection/>
  <mergeCells count="21">
    <mergeCell ref="A1:F1"/>
    <mergeCell ref="A2:F2"/>
    <mergeCell ref="A3:F3"/>
    <mergeCell ref="A4:F4"/>
    <mergeCell ref="A52:G52"/>
    <mergeCell ref="C7:C9"/>
    <mergeCell ref="A5:F5"/>
    <mergeCell ref="A11:G11"/>
    <mergeCell ref="A7:A9"/>
    <mergeCell ref="F7:F9"/>
    <mergeCell ref="E7:E9"/>
    <mergeCell ref="A96:G96"/>
    <mergeCell ref="A82:G82"/>
    <mergeCell ref="A92:G92"/>
    <mergeCell ref="A88:G88"/>
    <mergeCell ref="B7:B9"/>
    <mergeCell ref="A186:G186"/>
    <mergeCell ref="A176:G176"/>
    <mergeCell ref="A77:G77"/>
    <mergeCell ref="A165:G165"/>
    <mergeCell ref="A172:G172"/>
  </mergeCells>
  <printOptions/>
  <pageMargins left="0.6" right="0.17" top="0.22" bottom="0.22" header="0.19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14"/>
  <sheetViews>
    <sheetView zoomScale="115" zoomScaleNormal="115" zoomScalePageLayoutView="0" workbookViewId="0" topLeftCell="A7">
      <pane xSplit="5" ySplit="5" topLeftCell="H176" activePane="bottomRight" state="frozen"/>
      <selection pane="topLeft" activeCell="A7" sqref="A7"/>
      <selection pane="topRight" activeCell="F7" sqref="F7"/>
      <selection pane="bottomLeft" activeCell="A12" sqref="A12"/>
      <selection pane="bottomRight" activeCell="I32" sqref="I32"/>
    </sheetView>
  </sheetViews>
  <sheetFormatPr defaultColWidth="9.00390625" defaultRowHeight="12.75"/>
  <cols>
    <col min="1" max="1" width="4.625" style="0" customWidth="1"/>
    <col min="2" max="2" width="45.125" style="0" customWidth="1"/>
    <col min="3" max="3" width="10.125" style="0" customWidth="1"/>
    <col min="4" max="4" width="11.00390625" style="0" customWidth="1"/>
    <col min="5" max="5" width="11.125" style="0" customWidth="1"/>
    <col min="6" max="6" width="6.625" style="0" customWidth="1"/>
    <col min="7" max="7" width="8.25390625" style="0" customWidth="1"/>
    <col min="20" max="20" width="11.25390625" style="0" customWidth="1"/>
  </cols>
  <sheetData>
    <row r="1" spans="1:7" ht="20.25" customHeight="1">
      <c r="A1" s="115" t="s">
        <v>18</v>
      </c>
      <c r="B1" s="115"/>
      <c r="C1" s="115"/>
      <c r="D1" s="115"/>
      <c r="E1" s="115"/>
      <c r="F1" s="115"/>
      <c r="G1" s="9"/>
    </row>
    <row r="2" spans="1:7" ht="15">
      <c r="A2" s="102" t="s">
        <v>8</v>
      </c>
      <c r="B2" s="102"/>
      <c r="C2" s="102"/>
      <c r="D2" s="102"/>
      <c r="E2" s="102"/>
      <c r="F2" s="102"/>
      <c r="G2" s="9"/>
    </row>
    <row r="3" spans="1:7" ht="15">
      <c r="A3" s="102" t="s">
        <v>9</v>
      </c>
      <c r="B3" s="102"/>
      <c r="C3" s="102"/>
      <c r="D3" s="102"/>
      <c r="E3" s="102"/>
      <c r="F3" s="102"/>
      <c r="G3" s="9"/>
    </row>
    <row r="4" spans="1:7" ht="15">
      <c r="A4" s="102" t="s">
        <v>53</v>
      </c>
      <c r="B4" s="102"/>
      <c r="C4" s="102"/>
      <c r="D4" s="102"/>
      <c r="E4" s="102"/>
      <c r="F4" s="102"/>
      <c r="G4" s="9"/>
    </row>
    <row r="5" spans="1:7" ht="15">
      <c r="A5" s="102"/>
      <c r="B5" s="102"/>
      <c r="C5" s="102"/>
      <c r="D5" s="102"/>
      <c r="E5" s="102"/>
      <c r="F5" s="102"/>
      <c r="G5" s="9"/>
    </row>
    <row r="6" spans="1:7" ht="15">
      <c r="A6" s="34"/>
      <c r="B6" s="34"/>
      <c r="C6" s="34"/>
      <c r="D6" s="34"/>
      <c r="E6" s="34"/>
      <c r="F6" s="34"/>
      <c r="G6" s="9"/>
    </row>
    <row r="7" spans="1:20" ht="102.75" customHeight="1">
      <c r="A7" s="106" t="s">
        <v>0</v>
      </c>
      <c r="B7" s="106" t="s">
        <v>1</v>
      </c>
      <c r="C7" s="112" t="s">
        <v>2</v>
      </c>
      <c r="D7" s="12" t="s">
        <v>13</v>
      </c>
      <c r="E7" s="112" t="s">
        <v>7</v>
      </c>
      <c r="F7" s="109" t="s">
        <v>5</v>
      </c>
      <c r="G7" s="10" t="s">
        <v>12</v>
      </c>
      <c r="H7" s="82" t="s">
        <v>208</v>
      </c>
      <c r="I7" s="82" t="s">
        <v>209</v>
      </c>
      <c r="J7" s="82" t="s">
        <v>210</v>
      </c>
      <c r="K7" s="82" t="s">
        <v>211</v>
      </c>
      <c r="L7" s="82" t="s">
        <v>212</v>
      </c>
      <c r="M7" s="82" t="s">
        <v>213</v>
      </c>
      <c r="N7" s="82" t="s">
        <v>214</v>
      </c>
      <c r="O7" s="82" t="s">
        <v>215</v>
      </c>
      <c r="P7" s="82" t="s">
        <v>216</v>
      </c>
      <c r="Q7" s="82" t="s">
        <v>217</v>
      </c>
      <c r="R7" s="82" t="s">
        <v>218</v>
      </c>
      <c r="S7" s="82" t="s">
        <v>219</v>
      </c>
      <c r="T7" s="83" t="s">
        <v>207</v>
      </c>
    </row>
    <row r="8" spans="1:20" ht="66" customHeight="1" hidden="1">
      <c r="A8" s="107"/>
      <c r="B8" s="107"/>
      <c r="C8" s="113"/>
      <c r="D8" s="12"/>
      <c r="E8" s="113"/>
      <c r="F8" s="11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84"/>
    </row>
    <row r="9" spans="1:20" ht="15" customHeight="1" hidden="1">
      <c r="A9" s="108"/>
      <c r="B9" s="108"/>
      <c r="C9" s="114"/>
      <c r="D9" s="12"/>
      <c r="E9" s="114"/>
      <c r="F9" s="11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84"/>
    </row>
    <row r="10" spans="1:20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11">
        <v>8</v>
      </c>
      <c r="H10" s="11">
        <v>9</v>
      </c>
      <c r="I10" s="11">
        <v>10</v>
      </c>
      <c r="J10" s="11">
        <v>11</v>
      </c>
      <c r="K10" s="11">
        <v>12</v>
      </c>
      <c r="L10" s="11">
        <v>13</v>
      </c>
      <c r="M10" s="11">
        <v>14</v>
      </c>
      <c r="N10" s="11">
        <v>15</v>
      </c>
      <c r="O10" s="11">
        <v>16</v>
      </c>
      <c r="P10" s="11">
        <v>17</v>
      </c>
      <c r="Q10" s="11">
        <v>18</v>
      </c>
      <c r="R10" s="11">
        <v>19</v>
      </c>
      <c r="S10" s="11">
        <v>20</v>
      </c>
      <c r="T10" s="85">
        <v>21</v>
      </c>
    </row>
    <row r="11" spans="1:20" ht="23.25" customHeight="1">
      <c r="A11" s="103" t="s">
        <v>6</v>
      </c>
      <c r="B11" s="104"/>
      <c r="C11" s="104"/>
      <c r="D11" s="104"/>
      <c r="E11" s="104"/>
      <c r="F11" s="104"/>
      <c r="G11" s="10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84"/>
    </row>
    <row r="12" spans="1:20" ht="25.5" customHeight="1">
      <c r="A12" s="28">
        <v>1</v>
      </c>
      <c r="B12" s="36" t="s">
        <v>60</v>
      </c>
      <c r="C12" s="28" t="s">
        <v>3</v>
      </c>
      <c r="D12" s="28" t="s">
        <v>4</v>
      </c>
      <c r="E12" s="40">
        <v>12.15</v>
      </c>
      <c r="F12" s="40">
        <v>2210</v>
      </c>
      <c r="G12" s="28"/>
      <c r="H12" s="2">
        <v>12150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84">
        <f>H12+I12+J12+K12+L12</f>
        <v>12150</v>
      </c>
    </row>
    <row r="13" spans="1:20" ht="30" customHeight="1">
      <c r="A13" s="28">
        <v>2</v>
      </c>
      <c r="B13" s="36" t="s">
        <v>61</v>
      </c>
      <c r="C13" s="28" t="s">
        <v>3</v>
      </c>
      <c r="D13" s="28" t="s">
        <v>19</v>
      </c>
      <c r="E13" s="40">
        <v>30</v>
      </c>
      <c r="F13" s="40">
        <v>2210</v>
      </c>
      <c r="G13" s="28"/>
      <c r="H13" s="2"/>
      <c r="I13" s="2"/>
      <c r="J13" s="2"/>
      <c r="K13" s="2"/>
      <c r="L13" s="2">
        <v>30000</v>
      </c>
      <c r="M13" s="2"/>
      <c r="N13" s="2"/>
      <c r="O13" s="2"/>
      <c r="P13" s="2"/>
      <c r="Q13" s="2"/>
      <c r="R13" s="2"/>
      <c r="S13" s="2"/>
      <c r="T13" s="84">
        <f>H13+I13+J13+K13+L13</f>
        <v>30000</v>
      </c>
    </row>
    <row r="14" spans="1:20" ht="17.25" customHeight="1">
      <c r="A14" s="17"/>
      <c r="B14" s="32" t="s">
        <v>69</v>
      </c>
      <c r="C14" s="17"/>
      <c r="D14" s="17"/>
      <c r="E14" s="69">
        <f>SUM(E12:E13)</f>
        <v>42.15</v>
      </c>
      <c r="F14" s="17"/>
      <c r="G14" s="17"/>
      <c r="H14" s="30">
        <v>12150</v>
      </c>
      <c r="I14" s="30"/>
      <c r="J14" s="30"/>
      <c r="K14" s="30"/>
      <c r="L14" s="30">
        <v>30000</v>
      </c>
      <c r="M14" s="30"/>
      <c r="N14" s="30"/>
      <c r="O14" s="30"/>
      <c r="P14" s="30"/>
      <c r="Q14" s="30"/>
      <c r="R14" s="30"/>
      <c r="S14" s="30"/>
      <c r="T14" s="30">
        <f>H14+L14</f>
        <v>42150</v>
      </c>
    </row>
    <row r="15" spans="1:20" ht="27" customHeight="1">
      <c r="A15" s="40">
        <v>3</v>
      </c>
      <c r="B15" s="36" t="s">
        <v>60</v>
      </c>
      <c r="C15" s="29" t="s">
        <v>3</v>
      </c>
      <c r="D15" s="29" t="s">
        <v>24</v>
      </c>
      <c r="E15" s="29">
        <v>2765.148</v>
      </c>
      <c r="F15" s="29">
        <v>2240</v>
      </c>
      <c r="G15" s="29"/>
      <c r="H15" s="2">
        <v>481291</v>
      </c>
      <c r="I15" s="2">
        <v>803330</v>
      </c>
      <c r="J15" s="2">
        <v>850000</v>
      </c>
      <c r="K15" s="2">
        <v>630527</v>
      </c>
      <c r="L15" s="2"/>
      <c r="M15" s="2"/>
      <c r="N15" s="2"/>
      <c r="O15" s="2"/>
      <c r="P15" s="2"/>
      <c r="Q15" s="2"/>
      <c r="R15" s="2"/>
      <c r="S15" s="2"/>
      <c r="T15" s="84">
        <f>H15+I15+J15+K15+L15+M15+N15+O15+P15+Q15+R15+S15</f>
        <v>2765148</v>
      </c>
    </row>
    <row r="16" spans="1:20" ht="27" customHeight="1">
      <c r="A16" s="40"/>
      <c r="B16" s="36" t="s">
        <v>220</v>
      </c>
      <c r="C16" s="29"/>
      <c r="D16" s="29"/>
      <c r="E16" s="29">
        <v>48.7</v>
      </c>
      <c r="F16" s="29"/>
      <c r="G16" s="29"/>
      <c r="H16" s="2">
        <v>48709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84">
        <f>H16+I16+J16+K16+L16+M16+N16+O16+P16+Q16+R16+S16</f>
        <v>48709</v>
      </c>
    </row>
    <row r="17" spans="1:20" ht="53.25" customHeight="1">
      <c r="A17" s="72">
        <v>4</v>
      </c>
      <c r="B17" s="15" t="s">
        <v>57</v>
      </c>
      <c r="C17" s="15" t="s">
        <v>3</v>
      </c>
      <c r="D17" s="31" t="s">
        <v>4</v>
      </c>
      <c r="E17" s="14">
        <v>129.28</v>
      </c>
      <c r="F17" s="14">
        <v>2240</v>
      </c>
      <c r="G17" s="33" t="s">
        <v>40</v>
      </c>
      <c r="H17" s="2">
        <v>70000</v>
      </c>
      <c r="I17" s="2">
        <v>59280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84">
        <f aca="true" t="shared" si="0" ref="T17:T82">H17+I17+J17+K17+L17+M17+N17+O17+P17+Q17+R17+S17</f>
        <v>129280</v>
      </c>
    </row>
    <row r="18" spans="1:20" ht="53.25" customHeight="1">
      <c r="A18" s="72"/>
      <c r="B18" s="15" t="s">
        <v>57</v>
      </c>
      <c r="C18" s="15"/>
      <c r="D18" s="31"/>
      <c r="E18" s="14">
        <v>1875.4</v>
      </c>
      <c r="F18" s="14"/>
      <c r="G18" s="87" t="s">
        <v>221</v>
      </c>
      <c r="H18" s="2"/>
      <c r="I18" s="2"/>
      <c r="J18" s="2">
        <v>189150</v>
      </c>
      <c r="K18" s="2">
        <v>235400</v>
      </c>
      <c r="L18" s="2">
        <v>200000</v>
      </c>
      <c r="M18" s="2">
        <v>170000</v>
      </c>
      <c r="N18" s="2">
        <v>170000</v>
      </c>
      <c r="O18" s="2">
        <v>170000</v>
      </c>
      <c r="P18" s="2">
        <v>170000</v>
      </c>
      <c r="Q18" s="2">
        <v>200000</v>
      </c>
      <c r="R18" s="2">
        <v>174500</v>
      </c>
      <c r="S18" s="2">
        <v>196350</v>
      </c>
      <c r="T18" s="84">
        <f t="shared" si="0"/>
        <v>1875400</v>
      </c>
    </row>
    <row r="19" spans="1:20" ht="40.5" customHeight="1">
      <c r="A19" s="72">
        <v>5</v>
      </c>
      <c r="B19" s="15" t="s">
        <v>58</v>
      </c>
      <c r="C19" s="15" t="s">
        <v>3</v>
      </c>
      <c r="D19" s="31" t="s">
        <v>4</v>
      </c>
      <c r="E19" s="14">
        <v>49.28</v>
      </c>
      <c r="F19" s="14">
        <v>2240</v>
      </c>
      <c r="G19" s="33" t="s">
        <v>40</v>
      </c>
      <c r="H19" s="2"/>
      <c r="I19" s="2">
        <v>49280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84">
        <f t="shared" si="0"/>
        <v>49280</v>
      </c>
    </row>
    <row r="20" spans="1:20" ht="41.25" customHeight="1">
      <c r="A20" s="72">
        <v>6</v>
      </c>
      <c r="B20" s="15" t="s">
        <v>59</v>
      </c>
      <c r="C20" s="15" t="s">
        <v>3</v>
      </c>
      <c r="D20" s="31" t="s">
        <v>4</v>
      </c>
      <c r="E20" s="14">
        <v>60.39</v>
      </c>
      <c r="F20" s="14">
        <v>2240</v>
      </c>
      <c r="G20" s="33" t="s">
        <v>40</v>
      </c>
      <c r="H20" s="2"/>
      <c r="I20" s="2">
        <v>60390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84">
        <f t="shared" si="0"/>
        <v>60390</v>
      </c>
    </row>
    <row r="21" spans="1:20" ht="42" customHeight="1">
      <c r="A21" s="72"/>
      <c r="B21" s="15" t="s">
        <v>59</v>
      </c>
      <c r="C21" s="15"/>
      <c r="D21" s="31"/>
      <c r="E21" s="14">
        <v>500</v>
      </c>
      <c r="F21" s="14"/>
      <c r="G21" s="87" t="s">
        <v>221</v>
      </c>
      <c r="H21" s="2"/>
      <c r="I21" s="2"/>
      <c r="J21" s="2"/>
      <c r="K21" s="2">
        <v>50000</v>
      </c>
      <c r="L21" s="2">
        <v>70000</v>
      </c>
      <c r="M21" s="2">
        <v>70000</v>
      </c>
      <c r="N21" s="2">
        <v>70000</v>
      </c>
      <c r="O21" s="2">
        <v>70000</v>
      </c>
      <c r="P21" s="2">
        <v>70000</v>
      </c>
      <c r="Q21" s="2">
        <v>50000</v>
      </c>
      <c r="R21" s="2">
        <v>50000</v>
      </c>
      <c r="S21" s="2"/>
      <c r="T21" s="84">
        <f t="shared" si="0"/>
        <v>500000</v>
      </c>
    </row>
    <row r="22" spans="1:20" ht="27.75" customHeight="1">
      <c r="A22" s="72">
        <v>7</v>
      </c>
      <c r="B22" s="15" t="s">
        <v>45</v>
      </c>
      <c r="C22" s="15" t="s">
        <v>3</v>
      </c>
      <c r="D22" s="31" t="s">
        <v>21</v>
      </c>
      <c r="E22" s="37">
        <v>81.91</v>
      </c>
      <c r="F22" s="14">
        <v>2240</v>
      </c>
      <c r="G22" s="33"/>
      <c r="H22" s="2"/>
      <c r="I22" s="2"/>
      <c r="J22" s="2"/>
      <c r="K22" s="2">
        <v>21910</v>
      </c>
      <c r="L22" s="2">
        <v>10000</v>
      </c>
      <c r="M22" s="2">
        <v>10000</v>
      </c>
      <c r="N22" s="2">
        <v>10000</v>
      </c>
      <c r="O22" s="2">
        <v>10000</v>
      </c>
      <c r="P22" s="2">
        <v>10000</v>
      </c>
      <c r="Q22" s="2">
        <v>10000</v>
      </c>
      <c r="R22" s="2"/>
      <c r="S22" s="2"/>
      <c r="T22" s="86">
        <f>H22+I22+J22+K22+L22+M22+N22+O22+P22+Q22+R22+S22</f>
        <v>81910</v>
      </c>
    </row>
    <row r="23" spans="1:20" ht="39" customHeight="1">
      <c r="A23" s="72">
        <v>8</v>
      </c>
      <c r="B23" s="15" t="s">
        <v>10</v>
      </c>
      <c r="C23" s="15" t="s">
        <v>3</v>
      </c>
      <c r="D23" s="31" t="s">
        <v>20</v>
      </c>
      <c r="E23" s="37">
        <v>90</v>
      </c>
      <c r="F23" s="14">
        <v>2240</v>
      </c>
      <c r="G23" s="33"/>
      <c r="H23" s="2"/>
      <c r="I23" s="2">
        <v>1300</v>
      </c>
      <c r="J23" s="2"/>
      <c r="K23" s="2">
        <v>10000</v>
      </c>
      <c r="L23" s="2">
        <v>10000</v>
      </c>
      <c r="M23" s="2">
        <v>10000</v>
      </c>
      <c r="N23" s="2">
        <v>10000</v>
      </c>
      <c r="O23" s="2">
        <v>20000</v>
      </c>
      <c r="P23" s="2">
        <v>10000</v>
      </c>
      <c r="Q23" s="2">
        <v>10000</v>
      </c>
      <c r="R23" s="2"/>
      <c r="S23" s="2">
        <v>8700</v>
      </c>
      <c r="T23" s="84">
        <f t="shared" si="0"/>
        <v>90000</v>
      </c>
    </row>
    <row r="24" spans="1:20" ht="25.5" customHeight="1">
      <c r="A24" s="72">
        <v>9</v>
      </c>
      <c r="B24" s="13" t="s">
        <v>180</v>
      </c>
      <c r="C24" s="15" t="s">
        <v>3</v>
      </c>
      <c r="D24" s="31" t="s">
        <v>20</v>
      </c>
      <c r="E24" s="37">
        <v>15</v>
      </c>
      <c r="F24" s="14">
        <v>2240</v>
      </c>
      <c r="G24" s="33"/>
      <c r="H24" s="2"/>
      <c r="I24" s="2">
        <v>1500</v>
      </c>
      <c r="J24" s="2">
        <v>1500</v>
      </c>
      <c r="K24" s="2">
        <v>1500</v>
      </c>
      <c r="L24" s="2">
        <v>1500</v>
      </c>
      <c r="M24" s="2">
        <v>1500</v>
      </c>
      <c r="N24" s="2">
        <v>1500</v>
      </c>
      <c r="O24" s="2">
        <v>1500</v>
      </c>
      <c r="P24" s="2">
        <v>1500</v>
      </c>
      <c r="Q24" s="2">
        <v>1500</v>
      </c>
      <c r="R24" s="2">
        <v>1500</v>
      </c>
      <c r="S24" s="2"/>
      <c r="T24" s="84">
        <f t="shared" si="0"/>
        <v>15000</v>
      </c>
    </row>
    <row r="25" spans="1:20" ht="26.25" customHeight="1">
      <c r="A25" s="72">
        <v>10</v>
      </c>
      <c r="B25" s="15" t="s">
        <v>181</v>
      </c>
      <c r="C25" s="15" t="s">
        <v>3</v>
      </c>
      <c r="D25" s="31" t="s">
        <v>20</v>
      </c>
      <c r="E25" s="37">
        <v>40</v>
      </c>
      <c r="F25" s="14">
        <v>2240</v>
      </c>
      <c r="G25" s="33"/>
      <c r="H25" s="2"/>
      <c r="I25" s="2"/>
      <c r="J25" s="2">
        <v>5000</v>
      </c>
      <c r="K25" s="2">
        <v>5000</v>
      </c>
      <c r="L25" s="2">
        <v>5000</v>
      </c>
      <c r="M25" s="2">
        <v>5000</v>
      </c>
      <c r="N25" s="2">
        <v>5000</v>
      </c>
      <c r="O25" s="2">
        <v>5000</v>
      </c>
      <c r="P25" s="2">
        <v>5000</v>
      </c>
      <c r="Q25" s="2">
        <v>5000</v>
      </c>
      <c r="R25" s="2"/>
      <c r="S25" s="2"/>
      <c r="T25" s="84">
        <f t="shared" si="0"/>
        <v>40000</v>
      </c>
    </row>
    <row r="26" spans="1:20" ht="26.25" customHeight="1">
      <c r="A26" s="72">
        <v>11</v>
      </c>
      <c r="B26" s="15" t="s">
        <v>62</v>
      </c>
      <c r="C26" s="15" t="s">
        <v>3</v>
      </c>
      <c r="D26" s="31" t="s">
        <v>20</v>
      </c>
      <c r="E26" s="37">
        <v>82.76</v>
      </c>
      <c r="F26" s="14">
        <v>2240</v>
      </c>
      <c r="G26" s="33"/>
      <c r="H26" s="2"/>
      <c r="I26" s="2"/>
      <c r="J26" s="2"/>
      <c r="K26" s="2">
        <v>10000</v>
      </c>
      <c r="L26" s="2">
        <v>10000</v>
      </c>
      <c r="M26" s="2">
        <v>10000</v>
      </c>
      <c r="N26" s="2">
        <v>10000</v>
      </c>
      <c r="O26" s="2">
        <v>10000</v>
      </c>
      <c r="P26" s="2">
        <v>16500</v>
      </c>
      <c r="Q26" s="2">
        <v>7500</v>
      </c>
      <c r="R26" s="2">
        <v>0</v>
      </c>
      <c r="S26" s="2">
        <v>8760</v>
      </c>
      <c r="T26" s="84">
        <f t="shared" si="0"/>
        <v>82760</v>
      </c>
    </row>
    <row r="27" spans="1:20" ht="40.5" customHeight="1">
      <c r="A27" s="72">
        <v>12</v>
      </c>
      <c r="B27" s="15" t="s">
        <v>182</v>
      </c>
      <c r="C27" s="15" t="s">
        <v>3</v>
      </c>
      <c r="D27" s="31" t="s">
        <v>20</v>
      </c>
      <c r="E27" s="37">
        <v>89.923</v>
      </c>
      <c r="F27" s="14">
        <v>2240</v>
      </c>
      <c r="G27" s="33"/>
      <c r="H27" s="2"/>
      <c r="I27" s="2">
        <v>9000</v>
      </c>
      <c r="J27" s="2">
        <v>9000</v>
      </c>
      <c r="K27" s="2">
        <v>8000</v>
      </c>
      <c r="L27" s="2">
        <v>8000</v>
      </c>
      <c r="M27" s="2">
        <v>8000</v>
      </c>
      <c r="N27" s="2">
        <v>8000</v>
      </c>
      <c r="O27" s="2">
        <v>14724</v>
      </c>
      <c r="P27" s="2">
        <v>8000</v>
      </c>
      <c r="Q27" s="2">
        <v>8000</v>
      </c>
      <c r="R27" s="2">
        <v>8000</v>
      </c>
      <c r="S27" s="2">
        <v>1276</v>
      </c>
      <c r="T27" s="84">
        <f t="shared" si="0"/>
        <v>90000</v>
      </c>
    </row>
    <row r="28" spans="1:20" ht="27" customHeight="1">
      <c r="A28" s="72">
        <v>13</v>
      </c>
      <c r="B28" s="15" t="s">
        <v>183</v>
      </c>
      <c r="C28" s="15" t="s">
        <v>3</v>
      </c>
      <c r="D28" s="31" t="s">
        <v>20</v>
      </c>
      <c r="E28" s="37">
        <v>45</v>
      </c>
      <c r="F28" s="14">
        <v>2240</v>
      </c>
      <c r="G28" s="33"/>
      <c r="H28" s="2"/>
      <c r="I28" s="2"/>
      <c r="J28" s="2"/>
      <c r="K28" s="2">
        <v>25000</v>
      </c>
      <c r="L28" s="2"/>
      <c r="M28" s="2"/>
      <c r="N28" s="2"/>
      <c r="O28" s="2"/>
      <c r="P28" s="2">
        <v>20000</v>
      </c>
      <c r="Q28" s="2"/>
      <c r="R28" s="2"/>
      <c r="S28" s="2"/>
      <c r="T28" s="84">
        <f t="shared" si="0"/>
        <v>45000</v>
      </c>
    </row>
    <row r="29" spans="1:20" ht="25.5" customHeight="1">
      <c r="A29" s="72">
        <v>14</v>
      </c>
      <c r="B29" s="15" t="s">
        <v>22</v>
      </c>
      <c r="C29" s="15" t="s">
        <v>3</v>
      </c>
      <c r="D29" s="31" t="s">
        <v>20</v>
      </c>
      <c r="E29" s="37">
        <v>50</v>
      </c>
      <c r="F29" s="14">
        <v>2240</v>
      </c>
      <c r="G29" s="33"/>
      <c r="H29" s="2"/>
      <c r="I29" s="2"/>
      <c r="J29" s="2"/>
      <c r="K29" s="2"/>
      <c r="L29" s="2"/>
      <c r="M29" s="2">
        <v>30000</v>
      </c>
      <c r="N29" s="2">
        <v>20000</v>
      </c>
      <c r="O29" s="2"/>
      <c r="P29" s="2"/>
      <c r="Q29" s="2"/>
      <c r="R29" s="2"/>
      <c r="S29" s="2"/>
      <c r="T29" s="84">
        <f t="shared" si="0"/>
        <v>50000</v>
      </c>
    </row>
    <row r="30" spans="1:20" ht="25.5" customHeight="1">
      <c r="A30" s="72">
        <v>15</v>
      </c>
      <c r="B30" s="15" t="s">
        <v>184</v>
      </c>
      <c r="C30" s="15" t="s">
        <v>3</v>
      </c>
      <c r="D30" s="31" t="s">
        <v>20</v>
      </c>
      <c r="E30" s="37">
        <v>30</v>
      </c>
      <c r="F30" s="14">
        <v>2240</v>
      </c>
      <c r="G30" s="33"/>
      <c r="H30" s="2"/>
      <c r="I30" s="2"/>
      <c r="J30" s="2"/>
      <c r="K30" s="2"/>
      <c r="L30" s="2">
        <v>30000</v>
      </c>
      <c r="M30" s="2"/>
      <c r="N30" s="2"/>
      <c r="O30" s="2"/>
      <c r="P30" s="2"/>
      <c r="Q30" s="2"/>
      <c r="R30" s="2"/>
      <c r="S30" s="2"/>
      <c r="T30" s="84">
        <f t="shared" si="0"/>
        <v>30000</v>
      </c>
    </row>
    <row r="31" spans="1:20" ht="42" customHeight="1">
      <c r="A31" s="72">
        <v>16</v>
      </c>
      <c r="B31" s="15" t="s">
        <v>185</v>
      </c>
      <c r="C31" s="15" t="s">
        <v>3</v>
      </c>
      <c r="D31" s="31" t="s">
        <v>20</v>
      </c>
      <c r="E31" s="37">
        <v>20</v>
      </c>
      <c r="F31" s="14">
        <v>2240</v>
      </c>
      <c r="G31" s="33"/>
      <c r="H31" s="2"/>
      <c r="I31" s="2"/>
      <c r="J31" s="2"/>
      <c r="K31" s="2"/>
      <c r="L31" s="2"/>
      <c r="M31" s="2"/>
      <c r="N31" s="2">
        <v>20000</v>
      </c>
      <c r="O31" s="2"/>
      <c r="P31" s="2"/>
      <c r="Q31" s="2"/>
      <c r="R31" s="2"/>
      <c r="S31" s="2"/>
      <c r="T31" s="84">
        <f t="shared" si="0"/>
        <v>20000</v>
      </c>
    </row>
    <row r="32" spans="1:20" ht="27.75" customHeight="1">
      <c r="A32" s="72">
        <v>17</v>
      </c>
      <c r="B32" s="15" t="s">
        <v>206</v>
      </c>
      <c r="C32" s="15" t="s">
        <v>3</v>
      </c>
      <c r="D32" s="31" t="s">
        <v>20</v>
      </c>
      <c r="E32" s="37">
        <v>10</v>
      </c>
      <c r="F32" s="14">
        <v>2240</v>
      </c>
      <c r="G32" s="33"/>
      <c r="H32" s="2"/>
      <c r="I32" s="2">
        <v>10000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84">
        <f t="shared" si="0"/>
        <v>10000</v>
      </c>
    </row>
    <row r="33" spans="1:20" ht="26.25" customHeight="1">
      <c r="A33" s="72">
        <v>18</v>
      </c>
      <c r="B33" s="15" t="s">
        <v>23</v>
      </c>
      <c r="C33" s="15" t="s">
        <v>3</v>
      </c>
      <c r="D33" s="31" t="s">
        <v>20</v>
      </c>
      <c r="E33" s="37">
        <v>3</v>
      </c>
      <c r="F33" s="14">
        <v>2240</v>
      </c>
      <c r="G33" s="3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>
        <v>3000</v>
      </c>
      <c r="T33" s="84">
        <f t="shared" si="0"/>
        <v>3000</v>
      </c>
    </row>
    <row r="34" spans="1:20" ht="24.75" customHeight="1">
      <c r="A34" s="72">
        <v>19</v>
      </c>
      <c r="B34" s="15" t="s">
        <v>46</v>
      </c>
      <c r="C34" s="15" t="s">
        <v>3</v>
      </c>
      <c r="D34" s="31" t="s">
        <v>20</v>
      </c>
      <c r="E34" s="37">
        <v>10</v>
      </c>
      <c r="F34" s="14">
        <v>2240</v>
      </c>
      <c r="G34" s="33"/>
      <c r="H34" s="2"/>
      <c r="I34" s="2">
        <v>10000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84">
        <f t="shared" si="0"/>
        <v>10000</v>
      </c>
    </row>
    <row r="35" spans="1:20" ht="26.25" customHeight="1">
      <c r="A35" s="72">
        <v>20</v>
      </c>
      <c r="B35" s="15" t="s">
        <v>47</v>
      </c>
      <c r="C35" s="15" t="s">
        <v>3</v>
      </c>
      <c r="D35" s="31" t="s">
        <v>20</v>
      </c>
      <c r="E35" s="37">
        <v>55</v>
      </c>
      <c r="F35" s="14">
        <v>2240</v>
      </c>
      <c r="G35" s="33"/>
      <c r="H35" s="2"/>
      <c r="I35" s="2"/>
      <c r="J35" s="2"/>
      <c r="K35" s="2"/>
      <c r="L35" s="2"/>
      <c r="M35" s="2">
        <v>35804</v>
      </c>
      <c r="N35" s="2">
        <v>9500</v>
      </c>
      <c r="O35" s="2">
        <v>9696</v>
      </c>
      <c r="P35" s="2"/>
      <c r="Q35" s="2"/>
      <c r="R35" s="2"/>
      <c r="S35" s="2"/>
      <c r="T35" s="84">
        <f t="shared" si="0"/>
        <v>55000</v>
      </c>
    </row>
    <row r="36" spans="1:20" ht="26.25" customHeight="1">
      <c r="A36" s="72">
        <v>21</v>
      </c>
      <c r="B36" s="15" t="s">
        <v>25</v>
      </c>
      <c r="C36" s="15" t="s">
        <v>3</v>
      </c>
      <c r="D36" s="31" t="s">
        <v>20</v>
      </c>
      <c r="E36" s="37">
        <v>15</v>
      </c>
      <c r="F36" s="14">
        <v>2240</v>
      </c>
      <c r="G36" s="33"/>
      <c r="H36" s="2"/>
      <c r="I36" s="2"/>
      <c r="J36" s="2"/>
      <c r="K36" s="2">
        <v>7500</v>
      </c>
      <c r="L36" s="2">
        <v>7500</v>
      </c>
      <c r="M36" s="2"/>
      <c r="N36" s="2"/>
      <c r="O36" s="2"/>
      <c r="P36" s="2"/>
      <c r="Q36" s="2"/>
      <c r="R36" s="2"/>
      <c r="S36" s="2"/>
      <c r="T36" s="84">
        <f t="shared" si="0"/>
        <v>15000</v>
      </c>
    </row>
    <row r="37" spans="1:20" ht="27" customHeight="1">
      <c r="A37" s="72">
        <v>22</v>
      </c>
      <c r="B37" s="15" t="s">
        <v>35</v>
      </c>
      <c r="C37" s="15" t="s">
        <v>3</v>
      </c>
      <c r="D37" s="31" t="s">
        <v>20</v>
      </c>
      <c r="E37" s="38">
        <v>10</v>
      </c>
      <c r="F37" s="14">
        <v>2240</v>
      </c>
      <c r="G37" s="33"/>
      <c r="H37" s="2"/>
      <c r="I37" s="2"/>
      <c r="J37" s="2">
        <v>4500</v>
      </c>
      <c r="K37" s="2"/>
      <c r="L37" s="2">
        <v>3000</v>
      </c>
      <c r="M37" s="2">
        <v>2500</v>
      </c>
      <c r="N37" s="2"/>
      <c r="O37" s="2"/>
      <c r="P37" s="2"/>
      <c r="Q37" s="2"/>
      <c r="R37" s="2"/>
      <c r="S37" s="2"/>
      <c r="T37" s="84">
        <f t="shared" si="0"/>
        <v>10000</v>
      </c>
    </row>
    <row r="38" spans="1:20" ht="52.5" customHeight="1">
      <c r="A38" s="72">
        <v>23</v>
      </c>
      <c r="B38" s="15" t="s">
        <v>187</v>
      </c>
      <c r="C38" s="15" t="s">
        <v>3</v>
      </c>
      <c r="D38" s="31" t="s">
        <v>20</v>
      </c>
      <c r="E38" s="37">
        <v>95</v>
      </c>
      <c r="F38" s="14">
        <v>2240</v>
      </c>
      <c r="G38" s="33"/>
      <c r="H38" s="2"/>
      <c r="I38" s="2">
        <v>15920</v>
      </c>
      <c r="J38" s="2">
        <v>15000</v>
      </c>
      <c r="K38" s="2">
        <v>15000</v>
      </c>
      <c r="L38" s="2">
        <v>15000</v>
      </c>
      <c r="M38" s="2">
        <v>15000</v>
      </c>
      <c r="N38" s="2">
        <v>15000</v>
      </c>
      <c r="O38" s="2">
        <v>4080</v>
      </c>
      <c r="P38" s="2"/>
      <c r="Q38" s="2"/>
      <c r="R38" s="2"/>
      <c r="S38" s="2"/>
      <c r="T38" s="84">
        <f t="shared" si="0"/>
        <v>95000</v>
      </c>
    </row>
    <row r="39" spans="1:20" ht="28.5" customHeight="1">
      <c r="A39" s="72">
        <v>24</v>
      </c>
      <c r="B39" s="15" t="s">
        <v>188</v>
      </c>
      <c r="C39" s="15" t="s">
        <v>3</v>
      </c>
      <c r="D39" s="31" t="s">
        <v>20</v>
      </c>
      <c r="E39" s="37">
        <v>50</v>
      </c>
      <c r="F39" s="14">
        <v>2240</v>
      </c>
      <c r="G39" s="33"/>
      <c r="H39" s="2"/>
      <c r="I39" s="2"/>
      <c r="J39" s="2">
        <v>30000</v>
      </c>
      <c r="K39" s="2"/>
      <c r="L39" s="2"/>
      <c r="M39" s="2"/>
      <c r="N39" s="2"/>
      <c r="O39" s="2">
        <v>20000</v>
      </c>
      <c r="P39" s="2"/>
      <c r="Q39" s="2"/>
      <c r="R39" s="2"/>
      <c r="S39" s="2"/>
      <c r="T39" s="84">
        <f t="shared" si="0"/>
        <v>50000</v>
      </c>
    </row>
    <row r="40" spans="1:20" ht="29.25" customHeight="1">
      <c r="A40" s="40">
        <v>25</v>
      </c>
      <c r="B40" s="15" t="s">
        <v>64</v>
      </c>
      <c r="C40" s="15" t="s">
        <v>3</v>
      </c>
      <c r="D40" s="31" t="s">
        <v>20</v>
      </c>
      <c r="E40" s="37">
        <v>1</v>
      </c>
      <c r="F40" s="14">
        <v>2240</v>
      </c>
      <c r="G40" s="33"/>
      <c r="H40" s="2"/>
      <c r="I40" s="2"/>
      <c r="J40" s="2"/>
      <c r="K40" s="2"/>
      <c r="L40" s="2">
        <v>1000</v>
      </c>
      <c r="M40" s="2"/>
      <c r="N40" s="2"/>
      <c r="O40" s="2"/>
      <c r="P40" s="2"/>
      <c r="Q40" s="2"/>
      <c r="R40" s="2"/>
      <c r="S40" s="2"/>
      <c r="T40" s="84">
        <f t="shared" si="0"/>
        <v>1000</v>
      </c>
    </row>
    <row r="41" spans="1:20" ht="40.5" customHeight="1">
      <c r="A41" s="72">
        <v>26</v>
      </c>
      <c r="B41" s="15" t="s">
        <v>189</v>
      </c>
      <c r="C41" s="15" t="s">
        <v>3</v>
      </c>
      <c r="D41" s="31" t="s">
        <v>19</v>
      </c>
      <c r="E41" s="37">
        <v>47.6</v>
      </c>
      <c r="F41" s="14">
        <v>2240</v>
      </c>
      <c r="G41" s="33"/>
      <c r="H41" s="2"/>
      <c r="I41" s="2"/>
      <c r="J41" s="2"/>
      <c r="K41" s="2">
        <v>30000</v>
      </c>
      <c r="L41" s="2">
        <v>17600</v>
      </c>
      <c r="M41" s="2"/>
      <c r="N41" s="2"/>
      <c r="O41" s="2"/>
      <c r="P41" s="2"/>
      <c r="Q41" s="2"/>
      <c r="R41" s="2"/>
      <c r="S41" s="2"/>
      <c r="T41" s="84">
        <f t="shared" si="0"/>
        <v>47600</v>
      </c>
    </row>
    <row r="42" spans="1:20" ht="27.75" customHeight="1">
      <c r="A42" s="72">
        <v>27</v>
      </c>
      <c r="B42" s="13" t="s">
        <v>50</v>
      </c>
      <c r="C42" s="15" t="s">
        <v>3</v>
      </c>
      <c r="D42" s="31" t="s">
        <v>21</v>
      </c>
      <c r="E42" s="37">
        <v>99</v>
      </c>
      <c r="F42" s="14">
        <v>2240</v>
      </c>
      <c r="G42" s="33"/>
      <c r="H42" s="2"/>
      <c r="I42" s="2"/>
      <c r="J42" s="2"/>
      <c r="K42" s="2">
        <v>50000</v>
      </c>
      <c r="L42" s="2">
        <v>49000</v>
      </c>
      <c r="M42" s="2"/>
      <c r="N42" s="2"/>
      <c r="O42" s="2"/>
      <c r="P42" s="2"/>
      <c r="Q42" s="2"/>
      <c r="R42" s="2"/>
      <c r="S42" s="2"/>
      <c r="T42" s="84">
        <f t="shared" si="0"/>
        <v>99000</v>
      </c>
    </row>
    <row r="43" spans="1:20" ht="15.75" customHeight="1">
      <c r="A43" s="23"/>
      <c r="B43" s="24" t="s">
        <v>26</v>
      </c>
      <c r="C43" s="24"/>
      <c r="D43" s="25"/>
      <c r="E43" s="26">
        <f>SUM(E15:E42)</f>
        <v>6368.3910000000005</v>
      </c>
      <c r="F43" s="26"/>
      <c r="G43" s="26">
        <f aca="true" t="shared" si="1" ref="G43:S43">SUM(G15:G42)</f>
        <v>0</v>
      </c>
      <c r="H43" s="26">
        <f t="shared" si="1"/>
        <v>600000</v>
      </c>
      <c r="I43" s="26">
        <f t="shared" si="1"/>
        <v>1020000</v>
      </c>
      <c r="J43" s="26">
        <f t="shared" si="1"/>
        <v>1104150</v>
      </c>
      <c r="K43" s="26">
        <f t="shared" si="1"/>
        <v>1099837</v>
      </c>
      <c r="L43" s="26">
        <f t="shared" si="1"/>
        <v>437600</v>
      </c>
      <c r="M43" s="26">
        <f t="shared" si="1"/>
        <v>367804</v>
      </c>
      <c r="N43" s="26">
        <f t="shared" si="1"/>
        <v>349000</v>
      </c>
      <c r="O43" s="26">
        <f t="shared" si="1"/>
        <v>335000</v>
      </c>
      <c r="P43" s="26">
        <f t="shared" si="1"/>
        <v>311000</v>
      </c>
      <c r="Q43" s="26">
        <f t="shared" si="1"/>
        <v>292000</v>
      </c>
      <c r="R43" s="26">
        <f t="shared" si="1"/>
        <v>234000</v>
      </c>
      <c r="S43" s="26">
        <f t="shared" si="1"/>
        <v>218086</v>
      </c>
      <c r="T43" s="30">
        <f t="shared" si="0"/>
        <v>6368477</v>
      </c>
    </row>
    <row r="44" spans="1:20" ht="27.75" customHeight="1">
      <c r="A44" s="7">
        <v>28</v>
      </c>
      <c r="B44" s="15" t="s">
        <v>190</v>
      </c>
      <c r="C44" s="13" t="s">
        <v>3</v>
      </c>
      <c r="D44" s="13" t="s">
        <v>20</v>
      </c>
      <c r="E44" s="14">
        <v>46.8</v>
      </c>
      <c r="F44" s="14">
        <v>2274</v>
      </c>
      <c r="G44" s="1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84">
        <f t="shared" si="0"/>
        <v>0</v>
      </c>
    </row>
    <row r="45" spans="1:20" ht="15.75" customHeight="1">
      <c r="A45" s="23"/>
      <c r="B45" s="24" t="s">
        <v>27</v>
      </c>
      <c r="C45" s="25"/>
      <c r="D45" s="25"/>
      <c r="E45" s="26">
        <f>SUM(E44)</f>
        <v>46.8</v>
      </c>
      <c r="F45" s="26"/>
      <c r="G45" s="2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84">
        <f t="shared" si="0"/>
        <v>0</v>
      </c>
    </row>
    <row r="46" spans="1:20" ht="54" customHeight="1">
      <c r="A46" s="7">
        <v>29</v>
      </c>
      <c r="B46" s="15" t="s">
        <v>191</v>
      </c>
      <c r="C46" s="13" t="s">
        <v>3</v>
      </c>
      <c r="D46" s="13" t="s">
        <v>20</v>
      </c>
      <c r="E46" s="14">
        <v>1</v>
      </c>
      <c r="F46" s="14">
        <v>2274</v>
      </c>
      <c r="G46" s="1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84">
        <f t="shared" si="0"/>
        <v>0</v>
      </c>
    </row>
    <row r="47" spans="1:20" ht="16.5" customHeight="1">
      <c r="A47" s="23"/>
      <c r="B47" s="24" t="s">
        <v>28</v>
      </c>
      <c r="C47" s="25"/>
      <c r="D47" s="25"/>
      <c r="E47" s="26">
        <f>SUM(E46)</f>
        <v>1</v>
      </c>
      <c r="F47" s="26"/>
      <c r="G47" s="2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84">
        <f t="shared" si="0"/>
        <v>0</v>
      </c>
    </row>
    <row r="48" spans="1:20" ht="27" customHeight="1">
      <c r="A48" s="28">
        <v>30</v>
      </c>
      <c r="B48" s="15" t="s">
        <v>60</v>
      </c>
      <c r="C48" s="13" t="s">
        <v>3</v>
      </c>
      <c r="D48" s="13" t="s">
        <v>4</v>
      </c>
      <c r="E48" s="38">
        <v>187.54</v>
      </c>
      <c r="F48" s="14">
        <v>3110</v>
      </c>
      <c r="G48" s="1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84">
        <f t="shared" si="0"/>
        <v>0</v>
      </c>
    </row>
    <row r="49" spans="1:20" ht="26.25" customHeight="1">
      <c r="A49" s="28">
        <v>31</v>
      </c>
      <c r="B49" s="15" t="s">
        <v>60</v>
      </c>
      <c r="C49" s="13" t="s">
        <v>3</v>
      </c>
      <c r="D49" s="13" t="s">
        <v>4</v>
      </c>
      <c r="E49" s="38">
        <v>655.144</v>
      </c>
      <c r="F49" s="14">
        <v>3132</v>
      </c>
      <c r="G49" s="1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84">
        <f t="shared" si="0"/>
        <v>0</v>
      </c>
    </row>
    <row r="50" spans="1:20" ht="27.75" customHeight="1">
      <c r="A50" s="28">
        <v>32</v>
      </c>
      <c r="B50" s="15" t="s">
        <v>65</v>
      </c>
      <c r="C50" s="13" t="s">
        <v>3</v>
      </c>
      <c r="D50" s="13" t="s">
        <v>20</v>
      </c>
      <c r="E50" s="38">
        <v>450</v>
      </c>
      <c r="F50" s="14">
        <v>3132</v>
      </c>
      <c r="G50" s="1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84">
        <f t="shared" si="0"/>
        <v>0</v>
      </c>
    </row>
    <row r="51" spans="1:20" ht="26.25" customHeight="1">
      <c r="A51" s="28">
        <v>33</v>
      </c>
      <c r="B51" s="15" t="s">
        <v>66</v>
      </c>
      <c r="C51" s="13" t="s">
        <v>3</v>
      </c>
      <c r="D51" s="13" t="s">
        <v>20</v>
      </c>
      <c r="E51" s="38">
        <v>1000</v>
      </c>
      <c r="F51" s="14">
        <v>3132</v>
      </c>
      <c r="G51" s="1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84">
        <f t="shared" si="0"/>
        <v>0</v>
      </c>
    </row>
    <row r="52" spans="1:20" ht="39.75" customHeight="1">
      <c r="A52" s="28">
        <v>34</v>
      </c>
      <c r="B52" s="15" t="s">
        <v>67</v>
      </c>
      <c r="C52" s="13" t="s">
        <v>3</v>
      </c>
      <c r="D52" s="13" t="s">
        <v>20</v>
      </c>
      <c r="E52" s="38">
        <v>250</v>
      </c>
      <c r="F52" s="14">
        <v>3132</v>
      </c>
      <c r="G52" s="1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84">
        <f t="shared" si="0"/>
        <v>0</v>
      </c>
    </row>
    <row r="53" spans="1:20" ht="16.5" customHeight="1">
      <c r="A53" s="23"/>
      <c r="B53" s="24" t="s">
        <v>137</v>
      </c>
      <c r="C53" s="25"/>
      <c r="D53" s="25"/>
      <c r="E53" s="39">
        <f>SUM(E48:E52)</f>
        <v>2542.684</v>
      </c>
      <c r="F53" s="26"/>
      <c r="G53" s="2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84">
        <f t="shared" si="0"/>
        <v>0</v>
      </c>
    </row>
    <row r="54" spans="1:20" ht="18" customHeight="1">
      <c r="A54" s="71"/>
      <c r="B54" s="63" t="s">
        <v>17</v>
      </c>
      <c r="C54" s="64"/>
      <c r="D54" s="64"/>
      <c r="E54" s="65">
        <f>E43+E47</f>
        <v>6369.3910000000005</v>
      </c>
      <c r="F54" s="64"/>
      <c r="G54" s="6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84">
        <f t="shared" si="0"/>
        <v>0</v>
      </c>
    </row>
    <row r="55" spans="1:20" ht="21.75" customHeight="1">
      <c r="A55" s="99" t="s">
        <v>15</v>
      </c>
      <c r="B55" s="100"/>
      <c r="C55" s="100"/>
      <c r="D55" s="100"/>
      <c r="E55" s="100"/>
      <c r="F55" s="100"/>
      <c r="G55" s="10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84">
        <f t="shared" si="0"/>
        <v>0</v>
      </c>
    </row>
    <row r="56" spans="1:20" ht="29.25" customHeight="1">
      <c r="A56" s="28">
        <v>35</v>
      </c>
      <c r="B56" s="28" t="s">
        <v>60</v>
      </c>
      <c r="C56" s="28" t="s">
        <v>3</v>
      </c>
      <c r="D56" s="28" t="s">
        <v>4</v>
      </c>
      <c r="E56" s="40">
        <v>15.672</v>
      </c>
      <c r="F56" s="28">
        <v>2210</v>
      </c>
      <c r="G56" s="28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84">
        <f t="shared" si="0"/>
        <v>0</v>
      </c>
    </row>
    <row r="57" spans="1:20" ht="30" customHeight="1">
      <c r="A57" s="28">
        <v>36</v>
      </c>
      <c r="B57" s="77" t="s">
        <v>192</v>
      </c>
      <c r="C57" s="36" t="s">
        <v>3</v>
      </c>
      <c r="D57" s="36" t="s">
        <v>20</v>
      </c>
      <c r="E57" s="40">
        <v>3.028</v>
      </c>
      <c r="F57" s="40">
        <v>2210</v>
      </c>
      <c r="G57" s="36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84">
        <f t="shared" si="0"/>
        <v>0</v>
      </c>
    </row>
    <row r="58" spans="1:20" ht="29.25" customHeight="1">
      <c r="A58" s="28">
        <v>37</v>
      </c>
      <c r="B58" s="77" t="s">
        <v>193</v>
      </c>
      <c r="C58" s="36" t="s">
        <v>3</v>
      </c>
      <c r="D58" s="36" t="s">
        <v>20</v>
      </c>
      <c r="E58" s="40">
        <v>1.2</v>
      </c>
      <c r="F58" s="40">
        <v>2210</v>
      </c>
      <c r="G58" s="36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84">
        <f t="shared" si="0"/>
        <v>0</v>
      </c>
    </row>
    <row r="59" spans="1:20" ht="42" customHeight="1">
      <c r="A59" s="28">
        <v>38</v>
      </c>
      <c r="B59" s="77" t="s">
        <v>194</v>
      </c>
      <c r="C59" s="36" t="s">
        <v>3</v>
      </c>
      <c r="D59" s="36" t="s">
        <v>20</v>
      </c>
      <c r="E59" s="40">
        <v>15</v>
      </c>
      <c r="F59" s="40">
        <v>2210</v>
      </c>
      <c r="G59" s="36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84">
        <f t="shared" si="0"/>
        <v>0</v>
      </c>
    </row>
    <row r="60" spans="1:20" ht="20.25" customHeight="1">
      <c r="A60" s="16"/>
      <c r="B60" s="16" t="s">
        <v>69</v>
      </c>
      <c r="C60" s="16"/>
      <c r="D60" s="16"/>
      <c r="E60" s="16">
        <f>SUM(E56:E59)</f>
        <v>34.9</v>
      </c>
      <c r="F60" s="16"/>
      <c r="G60" s="16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84">
        <f t="shared" si="0"/>
        <v>0</v>
      </c>
    </row>
    <row r="61" spans="1:20" ht="27" customHeight="1">
      <c r="A61" s="29">
        <v>39</v>
      </c>
      <c r="B61" s="29" t="s">
        <v>60</v>
      </c>
      <c r="C61" s="29" t="s">
        <v>3</v>
      </c>
      <c r="D61" s="29" t="s">
        <v>4</v>
      </c>
      <c r="E61" s="29">
        <v>4.7</v>
      </c>
      <c r="F61" s="29">
        <v>2240</v>
      </c>
      <c r="G61" s="5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84">
        <f t="shared" si="0"/>
        <v>0</v>
      </c>
    </row>
    <row r="62" spans="1:20" ht="28.5" customHeight="1">
      <c r="A62" s="4">
        <v>40</v>
      </c>
      <c r="B62" s="4" t="s">
        <v>195</v>
      </c>
      <c r="C62" s="4" t="s">
        <v>3</v>
      </c>
      <c r="D62" s="4" t="s">
        <v>20</v>
      </c>
      <c r="E62" s="6">
        <v>9</v>
      </c>
      <c r="F62" s="4">
        <v>2240</v>
      </c>
      <c r="G62" s="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84">
        <f t="shared" si="0"/>
        <v>0</v>
      </c>
    </row>
    <row r="63" spans="1:20" ht="28.5" customHeight="1">
      <c r="A63" s="29">
        <v>41</v>
      </c>
      <c r="B63" s="4" t="s">
        <v>70</v>
      </c>
      <c r="C63" s="4" t="s">
        <v>3</v>
      </c>
      <c r="D63" s="4" t="s">
        <v>20</v>
      </c>
      <c r="E63" s="6">
        <v>2</v>
      </c>
      <c r="F63" s="4">
        <v>2240</v>
      </c>
      <c r="G63" s="4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84">
        <f t="shared" si="0"/>
        <v>0</v>
      </c>
    </row>
    <row r="64" spans="1:20" ht="28.5" customHeight="1">
      <c r="A64" s="4">
        <v>42</v>
      </c>
      <c r="B64" s="4" t="s">
        <v>71</v>
      </c>
      <c r="C64" s="4" t="s">
        <v>3</v>
      </c>
      <c r="D64" s="4" t="s">
        <v>20</v>
      </c>
      <c r="E64" s="6">
        <v>0.3</v>
      </c>
      <c r="F64" s="4">
        <v>2240</v>
      </c>
      <c r="G64" s="4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84">
        <f t="shared" si="0"/>
        <v>0</v>
      </c>
    </row>
    <row r="65" spans="1:20" ht="15" customHeight="1">
      <c r="A65" s="16"/>
      <c r="B65" s="16" t="s">
        <v>29</v>
      </c>
      <c r="C65" s="16"/>
      <c r="D65" s="16"/>
      <c r="E65" s="16">
        <f>SUM(E61:E64)</f>
        <v>16</v>
      </c>
      <c r="F65" s="16"/>
      <c r="G65" s="1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84">
        <f t="shared" si="0"/>
        <v>0</v>
      </c>
    </row>
    <row r="66" spans="1:20" ht="26.25" customHeight="1">
      <c r="A66" s="29">
        <v>43</v>
      </c>
      <c r="B66" s="29" t="s">
        <v>60</v>
      </c>
      <c r="C66" s="29" t="s">
        <v>3</v>
      </c>
      <c r="D66" s="29" t="s">
        <v>4</v>
      </c>
      <c r="E66" s="29">
        <v>8.785</v>
      </c>
      <c r="F66" s="29">
        <v>2271</v>
      </c>
      <c r="G66" s="2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84">
        <f t="shared" si="0"/>
        <v>0</v>
      </c>
    </row>
    <row r="67" spans="1:20" ht="39.75" customHeight="1">
      <c r="A67" s="29">
        <v>44</v>
      </c>
      <c r="B67" s="6" t="s">
        <v>196</v>
      </c>
      <c r="C67" s="29" t="s">
        <v>3</v>
      </c>
      <c r="D67" s="29" t="s">
        <v>20</v>
      </c>
      <c r="E67" s="29">
        <v>36.015</v>
      </c>
      <c r="F67" s="29">
        <v>2271</v>
      </c>
      <c r="G67" s="2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84">
        <f t="shared" si="0"/>
        <v>0</v>
      </c>
    </row>
    <row r="68" spans="1:20" ht="21" customHeight="1">
      <c r="A68" s="16"/>
      <c r="B68" s="16" t="s">
        <v>132</v>
      </c>
      <c r="C68" s="16"/>
      <c r="D68" s="16"/>
      <c r="E68" s="16">
        <f>SUM(E66:E67)</f>
        <v>44.8</v>
      </c>
      <c r="F68" s="16"/>
      <c r="G68" s="1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84">
        <f t="shared" si="0"/>
        <v>0</v>
      </c>
    </row>
    <row r="69" spans="1:20" ht="24" customHeight="1">
      <c r="A69" s="29">
        <v>45</v>
      </c>
      <c r="B69" s="29" t="s">
        <v>60</v>
      </c>
      <c r="C69" s="29" t="s">
        <v>3</v>
      </c>
      <c r="D69" s="29" t="s">
        <v>4</v>
      </c>
      <c r="E69" s="29">
        <v>0.049</v>
      </c>
      <c r="F69" s="29">
        <v>2272</v>
      </c>
      <c r="G69" s="2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84">
        <f t="shared" si="0"/>
        <v>0</v>
      </c>
    </row>
    <row r="70" spans="1:20" ht="33" customHeight="1">
      <c r="A70" s="4">
        <v>46</v>
      </c>
      <c r="B70" s="6" t="s">
        <v>16</v>
      </c>
      <c r="C70" s="4" t="s">
        <v>3</v>
      </c>
      <c r="D70" s="4" t="s">
        <v>20</v>
      </c>
      <c r="E70" s="6">
        <v>0.951</v>
      </c>
      <c r="F70" s="4">
        <v>2272</v>
      </c>
      <c r="G70" s="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84">
        <f t="shared" si="0"/>
        <v>0</v>
      </c>
    </row>
    <row r="71" spans="1:20" ht="15" customHeight="1">
      <c r="A71" s="16"/>
      <c r="B71" s="16" t="s">
        <v>133</v>
      </c>
      <c r="C71" s="16"/>
      <c r="D71" s="16"/>
      <c r="E71" s="16">
        <f>SUM(E69:E70)</f>
        <v>1</v>
      </c>
      <c r="F71" s="16"/>
      <c r="G71" s="30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84">
        <f t="shared" si="0"/>
        <v>0</v>
      </c>
    </row>
    <row r="72" spans="1:20" ht="26.25" customHeight="1">
      <c r="A72" s="29">
        <v>47</v>
      </c>
      <c r="B72" s="29" t="s">
        <v>134</v>
      </c>
      <c r="C72" s="29" t="s">
        <v>3</v>
      </c>
      <c r="D72" s="29" t="s">
        <v>20</v>
      </c>
      <c r="E72" s="29">
        <v>20</v>
      </c>
      <c r="F72" s="29">
        <v>2273</v>
      </c>
      <c r="G72" s="4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84">
        <f t="shared" si="0"/>
        <v>0</v>
      </c>
    </row>
    <row r="73" spans="1:20" ht="15" customHeight="1">
      <c r="A73" s="16"/>
      <c r="B73" s="16" t="s">
        <v>135</v>
      </c>
      <c r="C73" s="16"/>
      <c r="D73" s="16"/>
      <c r="E73" s="16">
        <f>SUM(E72)</f>
        <v>20</v>
      </c>
      <c r="F73" s="16"/>
      <c r="G73" s="30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84">
        <f t="shared" si="0"/>
        <v>0</v>
      </c>
    </row>
    <row r="74" spans="1:20" ht="39.75" customHeight="1">
      <c r="A74" s="29">
        <v>48</v>
      </c>
      <c r="B74" s="78" t="s">
        <v>197</v>
      </c>
      <c r="C74" s="29" t="s">
        <v>3</v>
      </c>
      <c r="D74" s="29" t="s">
        <v>20</v>
      </c>
      <c r="E74" s="29">
        <v>5</v>
      </c>
      <c r="F74" s="29">
        <v>2282</v>
      </c>
      <c r="G74" s="4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84">
        <f t="shared" si="0"/>
        <v>0</v>
      </c>
    </row>
    <row r="75" spans="1:20" ht="15" customHeight="1">
      <c r="A75" s="16"/>
      <c r="B75" s="16" t="s">
        <v>72</v>
      </c>
      <c r="C75" s="16"/>
      <c r="D75" s="16"/>
      <c r="E75" s="16">
        <f>SUM(E74)</f>
        <v>5</v>
      </c>
      <c r="F75" s="16"/>
      <c r="G75" s="30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84">
        <f t="shared" si="0"/>
        <v>0</v>
      </c>
    </row>
    <row r="76" spans="1:20" ht="26.25" customHeight="1">
      <c r="A76" s="4">
        <v>49</v>
      </c>
      <c r="B76" s="6" t="s">
        <v>60</v>
      </c>
      <c r="C76" s="4" t="s">
        <v>3</v>
      </c>
      <c r="D76" s="4" t="s">
        <v>4</v>
      </c>
      <c r="E76" s="6">
        <v>5.743</v>
      </c>
      <c r="F76" s="4">
        <v>2800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84">
        <f t="shared" si="0"/>
        <v>0</v>
      </c>
    </row>
    <row r="77" spans="1:20" ht="26.25" customHeight="1">
      <c r="A77" s="4">
        <v>50</v>
      </c>
      <c r="B77" s="6" t="s">
        <v>32</v>
      </c>
      <c r="C77" s="4" t="s">
        <v>3</v>
      </c>
      <c r="D77" s="4" t="s">
        <v>20</v>
      </c>
      <c r="E77" s="6">
        <v>2.257</v>
      </c>
      <c r="F77" s="4">
        <v>2800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84">
        <f t="shared" si="0"/>
        <v>0</v>
      </c>
    </row>
    <row r="78" spans="1:20" ht="15.75" customHeight="1">
      <c r="A78" s="16"/>
      <c r="B78" s="16" t="s">
        <v>33</v>
      </c>
      <c r="C78" s="16"/>
      <c r="D78" s="16"/>
      <c r="E78" s="16">
        <f>SUM(E76:E77)</f>
        <v>8</v>
      </c>
      <c r="F78" s="16"/>
      <c r="G78" s="30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84">
        <f t="shared" si="0"/>
        <v>0</v>
      </c>
    </row>
    <row r="79" spans="1:20" ht="19.5" customHeight="1">
      <c r="A79" s="71"/>
      <c r="B79" s="63" t="s">
        <v>73</v>
      </c>
      <c r="C79" s="64"/>
      <c r="D79" s="64"/>
      <c r="E79" s="65">
        <f>E60+E65+E68+E71+E75+E78+E72</f>
        <v>129.7</v>
      </c>
      <c r="F79" s="64"/>
      <c r="G79" s="66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84">
        <f t="shared" si="0"/>
        <v>0</v>
      </c>
    </row>
    <row r="80" spans="1:20" ht="20.25" customHeight="1">
      <c r="A80" s="99" t="s">
        <v>74</v>
      </c>
      <c r="B80" s="100"/>
      <c r="C80" s="100"/>
      <c r="D80" s="100"/>
      <c r="E80" s="100"/>
      <c r="F80" s="100"/>
      <c r="G80" s="10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84">
        <f t="shared" si="0"/>
        <v>0</v>
      </c>
    </row>
    <row r="81" spans="1:20" ht="24.75" customHeight="1">
      <c r="A81" s="28">
        <v>51</v>
      </c>
      <c r="B81" s="28" t="s">
        <v>60</v>
      </c>
      <c r="C81" s="28" t="s">
        <v>3</v>
      </c>
      <c r="D81" s="28" t="s">
        <v>4</v>
      </c>
      <c r="E81" s="40">
        <v>184.2</v>
      </c>
      <c r="F81" s="40">
        <v>2240</v>
      </c>
      <c r="G81" s="28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84">
        <f t="shared" si="0"/>
        <v>0</v>
      </c>
    </row>
    <row r="82" spans="1:20" ht="25.5" customHeight="1">
      <c r="A82" s="28">
        <v>52</v>
      </c>
      <c r="B82" s="36" t="s">
        <v>60</v>
      </c>
      <c r="C82" s="28" t="s">
        <v>3</v>
      </c>
      <c r="D82" s="36" t="s">
        <v>4</v>
      </c>
      <c r="E82" s="40">
        <v>298.14</v>
      </c>
      <c r="F82" s="40">
        <v>2281</v>
      </c>
      <c r="G82" s="28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84">
        <f t="shared" si="0"/>
        <v>0</v>
      </c>
    </row>
    <row r="83" spans="1:20" ht="24.75" customHeight="1">
      <c r="A83" s="4">
        <v>53</v>
      </c>
      <c r="B83" s="4" t="s">
        <v>198</v>
      </c>
      <c r="C83" s="4" t="s">
        <v>3</v>
      </c>
      <c r="D83" s="4" t="s">
        <v>20</v>
      </c>
      <c r="E83" s="4">
        <v>104.8</v>
      </c>
      <c r="F83" s="53">
        <v>2281</v>
      </c>
      <c r="G83" s="4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84">
        <f aca="true" t="shared" si="2" ref="T83:T146">H83+I83+J83+K83+L83+M83+N83+O83+P83+Q83+R83+S83</f>
        <v>0</v>
      </c>
    </row>
    <row r="84" spans="1:20" ht="15.75">
      <c r="A84" s="58"/>
      <c r="B84" s="60" t="s">
        <v>77</v>
      </c>
      <c r="C84" s="58"/>
      <c r="D84" s="58"/>
      <c r="E84" s="58">
        <f>SUM(E81:E83)</f>
        <v>587.14</v>
      </c>
      <c r="F84" s="58"/>
      <c r="G84" s="6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84">
        <f t="shared" si="2"/>
        <v>0</v>
      </c>
    </row>
    <row r="85" spans="1:20" ht="18">
      <c r="A85" s="99" t="s">
        <v>75</v>
      </c>
      <c r="B85" s="100"/>
      <c r="C85" s="100"/>
      <c r="D85" s="100"/>
      <c r="E85" s="100"/>
      <c r="F85" s="100"/>
      <c r="G85" s="10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84">
        <f t="shared" si="2"/>
        <v>0</v>
      </c>
    </row>
    <row r="86" spans="1:20" ht="25.5">
      <c r="A86" s="28">
        <v>54</v>
      </c>
      <c r="B86" s="36" t="s">
        <v>60</v>
      </c>
      <c r="C86" s="28" t="s">
        <v>3</v>
      </c>
      <c r="D86" s="28" t="s">
        <v>4</v>
      </c>
      <c r="E86" s="40">
        <v>45.821</v>
      </c>
      <c r="F86" s="40">
        <v>2210</v>
      </c>
      <c r="G86" s="28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84">
        <f t="shared" si="2"/>
        <v>0</v>
      </c>
    </row>
    <row r="87" spans="1:20" ht="17.25" customHeight="1">
      <c r="A87" s="16"/>
      <c r="B87" s="16" t="s">
        <v>69</v>
      </c>
      <c r="C87" s="16"/>
      <c r="D87" s="16"/>
      <c r="E87" s="16">
        <f>SUM(E86:E86)</f>
        <v>45.821</v>
      </c>
      <c r="F87" s="16"/>
      <c r="G87" s="45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84">
        <f t="shared" si="2"/>
        <v>0</v>
      </c>
    </row>
    <row r="88" spans="1:20" ht="27" customHeight="1">
      <c r="A88" s="29">
        <v>54</v>
      </c>
      <c r="B88" s="29" t="s">
        <v>60</v>
      </c>
      <c r="C88" s="29" t="s">
        <v>3</v>
      </c>
      <c r="D88" s="29" t="s">
        <v>4</v>
      </c>
      <c r="E88" s="29">
        <v>12.475</v>
      </c>
      <c r="F88" s="29"/>
      <c r="G88" s="5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84">
        <f t="shared" si="2"/>
        <v>0</v>
      </c>
    </row>
    <row r="89" spans="1:20" ht="15.75">
      <c r="A89" s="16"/>
      <c r="B89" s="16" t="s">
        <v>29</v>
      </c>
      <c r="C89" s="16"/>
      <c r="D89" s="16"/>
      <c r="E89" s="16">
        <f>SUM(E88:E88)</f>
        <v>12.475</v>
      </c>
      <c r="F89" s="16"/>
      <c r="G89" s="45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84">
        <f t="shared" si="2"/>
        <v>0</v>
      </c>
    </row>
    <row r="90" spans="1:20" ht="15.75">
      <c r="A90" s="19"/>
      <c r="B90" s="63" t="s">
        <v>136</v>
      </c>
      <c r="C90" s="64"/>
      <c r="D90" s="64"/>
      <c r="E90" s="65">
        <f>E87+E89</f>
        <v>58.296</v>
      </c>
      <c r="F90" s="64"/>
      <c r="G90" s="66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84">
        <f t="shared" si="2"/>
        <v>0</v>
      </c>
    </row>
    <row r="91" spans="1:20" ht="18">
      <c r="A91" s="99" t="s">
        <v>80</v>
      </c>
      <c r="B91" s="100"/>
      <c r="C91" s="100"/>
      <c r="D91" s="100"/>
      <c r="E91" s="100"/>
      <c r="F91" s="100"/>
      <c r="G91" s="10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84">
        <f t="shared" si="2"/>
        <v>0</v>
      </c>
    </row>
    <row r="92" spans="1:20" ht="25.5">
      <c r="A92" s="36">
        <v>56</v>
      </c>
      <c r="B92" s="36" t="s">
        <v>60</v>
      </c>
      <c r="C92" s="36" t="s">
        <v>3</v>
      </c>
      <c r="D92" s="36" t="s">
        <v>4</v>
      </c>
      <c r="E92" s="40">
        <v>25</v>
      </c>
      <c r="F92" s="40">
        <v>2240</v>
      </c>
      <c r="G92" s="36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84">
        <f t="shared" si="2"/>
        <v>0</v>
      </c>
    </row>
    <row r="93" spans="1:20" ht="25.5">
      <c r="A93" s="4">
        <v>57</v>
      </c>
      <c r="B93" s="4" t="s">
        <v>199</v>
      </c>
      <c r="C93" s="4" t="s">
        <v>3</v>
      </c>
      <c r="D93" s="4" t="s">
        <v>81</v>
      </c>
      <c r="E93" s="4">
        <v>25</v>
      </c>
      <c r="F93" s="4">
        <v>2240</v>
      </c>
      <c r="G93" s="4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84">
        <f t="shared" si="2"/>
        <v>0</v>
      </c>
    </row>
    <row r="94" spans="1:20" ht="15.75">
      <c r="A94" s="67"/>
      <c r="B94" s="58" t="s">
        <v>82</v>
      </c>
      <c r="C94" s="58"/>
      <c r="D94" s="58"/>
      <c r="E94" s="58">
        <f>SUM(E92:E93)</f>
        <v>50</v>
      </c>
      <c r="F94" s="58"/>
      <c r="G94" s="6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84">
        <f t="shared" si="2"/>
        <v>0</v>
      </c>
    </row>
    <row r="95" spans="1:20" ht="18">
      <c r="A95" s="99" t="s">
        <v>83</v>
      </c>
      <c r="B95" s="100"/>
      <c r="C95" s="100"/>
      <c r="D95" s="100"/>
      <c r="E95" s="100"/>
      <c r="F95" s="100"/>
      <c r="G95" s="10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84">
        <f t="shared" si="2"/>
        <v>0</v>
      </c>
    </row>
    <row r="96" spans="1:20" ht="25.5">
      <c r="A96" s="4">
        <v>58</v>
      </c>
      <c r="B96" s="4" t="s">
        <v>84</v>
      </c>
      <c r="C96" s="4" t="s">
        <v>3</v>
      </c>
      <c r="D96" s="4" t="s">
        <v>20</v>
      </c>
      <c r="E96" s="4">
        <v>2</v>
      </c>
      <c r="F96" s="4">
        <v>2240</v>
      </c>
      <c r="G96" s="44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84">
        <f t="shared" si="2"/>
        <v>0</v>
      </c>
    </row>
    <row r="97" spans="1:20" ht="25.5">
      <c r="A97" s="4">
        <v>59</v>
      </c>
      <c r="B97" s="4" t="s">
        <v>200</v>
      </c>
      <c r="C97" s="4" t="s">
        <v>3</v>
      </c>
      <c r="D97" s="4" t="s">
        <v>20</v>
      </c>
      <c r="E97" s="4">
        <v>20</v>
      </c>
      <c r="F97" s="4">
        <v>2800</v>
      </c>
      <c r="G97" s="44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84">
        <f t="shared" si="2"/>
        <v>0</v>
      </c>
    </row>
    <row r="98" spans="1:20" ht="15.75">
      <c r="A98" s="67"/>
      <c r="B98" s="58" t="s">
        <v>142</v>
      </c>
      <c r="C98" s="58"/>
      <c r="D98" s="58"/>
      <c r="E98" s="58">
        <f>SUM(E96:E97)</f>
        <v>22</v>
      </c>
      <c r="F98" s="58"/>
      <c r="G98" s="68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84">
        <f t="shared" si="2"/>
        <v>0</v>
      </c>
    </row>
    <row r="99" spans="1:20" ht="18">
      <c r="A99" s="99" t="s">
        <v>85</v>
      </c>
      <c r="B99" s="100"/>
      <c r="C99" s="100"/>
      <c r="D99" s="100"/>
      <c r="E99" s="100"/>
      <c r="F99" s="100"/>
      <c r="G99" s="10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84">
        <f t="shared" si="2"/>
        <v>0</v>
      </c>
    </row>
    <row r="100" spans="1:20" ht="25.5">
      <c r="A100" s="28">
        <v>60</v>
      </c>
      <c r="B100" s="55" t="s">
        <v>60</v>
      </c>
      <c r="C100" s="56" t="s">
        <v>3</v>
      </c>
      <c r="D100" s="56" t="s">
        <v>4</v>
      </c>
      <c r="E100" s="57">
        <v>648.96</v>
      </c>
      <c r="F100" s="57">
        <v>3131</v>
      </c>
      <c r="G100" s="28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84">
        <f t="shared" si="2"/>
        <v>0</v>
      </c>
    </row>
    <row r="101" spans="1:20" ht="41.25" customHeight="1">
      <c r="A101" s="4">
        <v>61</v>
      </c>
      <c r="B101" s="46" t="s">
        <v>86</v>
      </c>
      <c r="C101" s="4" t="s">
        <v>3</v>
      </c>
      <c r="D101" s="4" t="s">
        <v>20</v>
      </c>
      <c r="E101" s="6">
        <v>8</v>
      </c>
      <c r="F101" s="4">
        <v>3131</v>
      </c>
      <c r="G101" s="44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84">
        <f t="shared" si="2"/>
        <v>0</v>
      </c>
    </row>
    <row r="102" spans="1:20" ht="42" customHeight="1">
      <c r="A102" s="28">
        <v>62</v>
      </c>
      <c r="B102" s="46" t="s">
        <v>87</v>
      </c>
      <c r="C102" s="4" t="s">
        <v>3</v>
      </c>
      <c r="D102" s="4" t="s">
        <v>20</v>
      </c>
      <c r="E102" s="6">
        <v>29</v>
      </c>
      <c r="F102" s="4">
        <v>3131</v>
      </c>
      <c r="G102" s="44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84">
        <f t="shared" si="2"/>
        <v>0</v>
      </c>
    </row>
    <row r="103" spans="1:20" ht="39.75" customHeight="1">
      <c r="A103" s="4">
        <v>63</v>
      </c>
      <c r="B103" s="46" t="s">
        <v>88</v>
      </c>
      <c r="C103" s="4" t="s">
        <v>3</v>
      </c>
      <c r="D103" s="4" t="s">
        <v>20</v>
      </c>
      <c r="E103" s="6">
        <v>11</v>
      </c>
      <c r="F103" s="4">
        <v>3131</v>
      </c>
      <c r="G103" s="44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84">
        <f t="shared" si="2"/>
        <v>0</v>
      </c>
    </row>
    <row r="104" spans="1:20" ht="40.5" customHeight="1">
      <c r="A104" s="28">
        <v>64</v>
      </c>
      <c r="B104" s="46" t="s">
        <v>89</v>
      </c>
      <c r="C104" s="4" t="s">
        <v>3</v>
      </c>
      <c r="D104" s="4" t="s">
        <v>20</v>
      </c>
      <c r="E104" s="6">
        <v>31</v>
      </c>
      <c r="F104" s="4">
        <v>3131</v>
      </c>
      <c r="G104" s="44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84">
        <f t="shared" si="2"/>
        <v>0</v>
      </c>
    </row>
    <row r="105" spans="1:20" ht="40.5" customHeight="1">
      <c r="A105" s="4">
        <v>65</v>
      </c>
      <c r="B105" s="46" t="s">
        <v>90</v>
      </c>
      <c r="C105" s="4" t="s">
        <v>3</v>
      </c>
      <c r="D105" s="4" t="s">
        <v>20</v>
      </c>
      <c r="E105" s="6">
        <v>9</v>
      </c>
      <c r="F105" s="4">
        <v>3131</v>
      </c>
      <c r="G105" s="4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84">
        <f t="shared" si="2"/>
        <v>0</v>
      </c>
    </row>
    <row r="106" spans="1:20" ht="41.25" customHeight="1">
      <c r="A106" s="28">
        <v>66</v>
      </c>
      <c r="B106" s="46" t="s">
        <v>91</v>
      </c>
      <c r="C106" s="4" t="s">
        <v>3</v>
      </c>
      <c r="D106" s="4" t="s">
        <v>20</v>
      </c>
      <c r="E106" s="6">
        <v>11</v>
      </c>
      <c r="F106" s="4">
        <v>3131</v>
      </c>
      <c r="G106" s="4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84">
        <f t="shared" si="2"/>
        <v>0</v>
      </c>
    </row>
    <row r="107" spans="1:20" ht="41.25" customHeight="1">
      <c r="A107" s="4">
        <v>67</v>
      </c>
      <c r="B107" s="46" t="s">
        <v>95</v>
      </c>
      <c r="C107" s="4" t="s">
        <v>3</v>
      </c>
      <c r="D107" s="4" t="s">
        <v>20</v>
      </c>
      <c r="E107" s="6">
        <v>18</v>
      </c>
      <c r="F107" s="4">
        <v>3131</v>
      </c>
      <c r="G107" s="4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84">
        <f t="shared" si="2"/>
        <v>0</v>
      </c>
    </row>
    <row r="108" spans="1:20" ht="39.75" customHeight="1">
      <c r="A108" s="28">
        <v>68</v>
      </c>
      <c r="B108" s="46" t="s">
        <v>92</v>
      </c>
      <c r="C108" s="4" t="s">
        <v>3</v>
      </c>
      <c r="D108" s="4" t="s">
        <v>20</v>
      </c>
      <c r="E108" s="6">
        <v>6</v>
      </c>
      <c r="F108" s="4">
        <v>3131</v>
      </c>
      <c r="G108" s="4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84">
        <f t="shared" si="2"/>
        <v>0</v>
      </c>
    </row>
    <row r="109" spans="1:20" ht="38.25">
      <c r="A109" s="4">
        <v>69</v>
      </c>
      <c r="B109" s="46" t="s">
        <v>93</v>
      </c>
      <c r="C109" s="4" t="s">
        <v>3</v>
      </c>
      <c r="D109" s="4" t="s">
        <v>20</v>
      </c>
      <c r="E109" s="50">
        <v>47</v>
      </c>
      <c r="F109" s="2">
        <v>3131</v>
      </c>
      <c r="G109" s="4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84">
        <f t="shared" si="2"/>
        <v>0</v>
      </c>
    </row>
    <row r="110" spans="1:20" ht="41.25" customHeight="1">
      <c r="A110" s="28">
        <v>70</v>
      </c>
      <c r="B110" s="46" t="s">
        <v>94</v>
      </c>
      <c r="C110" s="4" t="s">
        <v>3</v>
      </c>
      <c r="D110" s="4" t="s">
        <v>20</v>
      </c>
      <c r="E110" s="50">
        <v>31</v>
      </c>
      <c r="F110" s="2">
        <v>3131</v>
      </c>
      <c r="G110" s="4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84">
        <f t="shared" si="2"/>
        <v>0</v>
      </c>
    </row>
    <row r="111" spans="1:20" ht="41.25" customHeight="1">
      <c r="A111" s="4">
        <v>71</v>
      </c>
      <c r="B111" s="46" t="s">
        <v>164</v>
      </c>
      <c r="C111" s="4" t="s">
        <v>3</v>
      </c>
      <c r="D111" s="4" t="s">
        <v>20</v>
      </c>
      <c r="E111" s="50">
        <v>10</v>
      </c>
      <c r="F111" s="2">
        <v>3131</v>
      </c>
      <c r="G111" s="4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84">
        <f t="shared" si="2"/>
        <v>0</v>
      </c>
    </row>
    <row r="112" spans="1:20" ht="27.75" customHeight="1">
      <c r="A112" s="28">
        <v>72</v>
      </c>
      <c r="B112" s="46" t="s">
        <v>96</v>
      </c>
      <c r="C112" s="4" t="s">
        <v>3</v>
      </c>
      <c r="D112" s="4" t="s">
        <v>20</v>
      </c>
      <c r="E112" s="6">
        <v>19</v>
      </c>
      <c r="F112" s="4">
        <v>3131</v>
      </c>
      <c r="G112" s="4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84">
        <f t="shared" si="2"/>
        <v>0</v>
      </c>
    </row>
    <row r="113" spans="1:20" ht="25.5">
      <c r="A113" s="4">
        <v>73</v>
      </c>
      <c r="B113" s="46" t="s">
        <v>97</v>
      </c>
      <c r="C113" s="4" t="s">
        <v>3</v>
      </c>
      <c r="D113" s="4" t="s">
        <v>20</v>
      </c>
      <c r="E113" s="6">
        <v>17</v>
      </c>
      <c r="F113" s="4">
        <v>3131</v>
      </c>
      <c r="G113" s="4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84">
        <f t="shared" si="2"/>
        <v>0</v>
      </c>
    </row>
    <row r="114" spans="1:20" ht="25.5">
      <c r="A114" s="28">
        <v>74</v>
      </c>
      <c r="B114" s="46" t="s">
        <v>98</v>
      </c>
      <c r="C114" s="4" t="s">
        <v>3</v>
      </c>
      <c r="D114" s="4" t="s">
        <v>20</v>
      </c>
      <c r="E114" s="6">
        <v>51</v>
      </c>
      <c r="F114" s="4">
        <v>3131</v>
      </c>
      <c r="G114" s="4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84">
        <f t="shared" si="2"/>
        <v>0</v>
      </c>
    </row>
    <row r="115" spans="1:20" ht="25.5">
      <c r="A115" s="4">
        <v>75</v>
      </c>
      <c r="B115" s="46" t="s">
        <v>99</v>
      </c>
      <c r="C115" s="4" t="s">
        <v>3</v>
      </c>
      <c r="D115" s="4" t="s">
        <v>20</v>
      </c>
      <c r="E115" s="6">
        <v>7.6</v>
      </c>
      <c r="F115" s="4">
        <v>3131</v>
      </c>
      <c r="G115" s="4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84">
        <f t="shared" si="2"/>
        <v>0</v>
      </c>
    </row>
    <row r="116" spans="1:20" ht="25.5">
      <c r="A116" s="28">
        <v>76</v>
      </c>
      <c r="B116" s="46" t="s">
        <v>100</v>
      </c>
      <c r="C116" s="4" t="s">
        <v>3</v>
      </c>
      <c r="D116" s="4" t="s">
        <v>20</v>
      </c>
      <c r="E116" s="6">
        <v>8.2</v>
      </c>
      <c r="F116" s="4">
        <v>3131</v>
      </c>
      <c r="G116" s="4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84">
        <f t="shared" si="2"/>
        <v>0</v>
      </c>
    </row>
    <row r="117" spans="1:20" ht="25.5" customHeight="1">
      <c r="A117" s="4">
        <v>77</v>
      </c>
      <c r="B117" s="46" t="s">
        <v>101</v>
      </c>
      <c r="C117" s="4" t="s">
        <v>3</v>
      </c>
      <c r="D117" s="4" t="s">
        <v>20</v>
      </c>
      <c r="E117" s="6">
        <v>6.4</v>
      </c>
      <c r="F117" s="4">
        <v>3131</v>
      </c>
      <c r="G117" s="4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84">
        <f t="shared" si="2"/>
        <v>0</v>
      </c>
    </row>
    <row r="118" spans="1:20" ht="29.25" customHeight="1">
      <c r="A118" s="28">
        <v>78</v>
      </c>
      <c r="B118" s="46" t="s">
        <v>102</v>
      </c>
      <c r="C118" s="4" t="s">
        <v>3</v>
      </c>
      <c r="D118" s="4" t="s">
        <v>20</v>
      </c>
      <c r="E118" s="6">
        <v>12.8</v>
      </c>
      <c r="F118" s="4">
        <v>3131</v>
      </c>
      <c r="G118" s="4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84">
        <f t="shared" si="2"/>
        <v>0</v>
      </c>
    </row>
    <row r="119" spans="1:20" ht="26.25" customHeight="1">
      <c r="A119" s="4">
        <v>79</v>
      </c>
      <c r="B119" s="46" t="s">
        <v>103</v>
      </c>
      <c r="C119" s="4" t="s">
        <v>3</v>
      </c>
      <c r="D119" s="4" t="s">
        <v>20</v>
      </c>
      <c r="E119" s="6">
        <v>8</v>
      </c>
      <c r="F119" s="4">
        <v>3131</v>
      </c>
      <c r="G119" s="4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84">
        <f t="shared" si="2"/>
        <v>0</v>
      </c>
    </row>
    <row r="120" spans="1:20" ht="26.25" customHeight="1">
      <c r="A120" s="28">
        <v>80</v>
      </c>
      <c r="B120" s="46" t="s">
        <v>165</v>
      </c>
      <c r="C120" s="4" t="s">
        <v>3</v>
      </c>
      <c r="D120" s="4" t="s">
        <v>20</v>
      </c>
      <c r="E120" s="6">
        <v>10</v>
      </c>
      <c r="F120" s="4">
        <v>3131</v>
      </c>
      <c r="G120" s="4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84">
        <f t="shared" si="2"/>
        <v>0</v>
      </c>
    </row>
    <row r="121" spans="1:20" ht="25.5">
      <c r="A121" s="4">
        <v>81</v>
      </c>
      <c r="B121" s="4" t="s">
        <v>104</v>
      </c>
      <c r="C121" s="4" t="s">
        <v>3</v>
      </c>
      <c r="D121" s="4" t="s">
        <v>20</v>
      </c>
      <c r="E121" s="6">
        <v>31</v>
      </c>
      <c r="F121" s="4">
        <v>3131</v>
      </c>
      <c r="G121" s="44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84">
        <f t="shared" si="2"/>
        <v>0</v>
      </c>
    </row>
    <row r="122" spans="1:20" ht="25.5">
      <c r="A122" s="28">
        <v>82</v>
      </c>
      <c r="B122" s="46" t="s">
        <v>105</v>
      </c>
      <c r="C122" s="4" t="s">
        <v>3</v>
      </c>
      <c r="D122" s="47" t="s">
        <v>20</v>
      </c>
      <c r="E122" s="6">
        <v>38</v>
      </c>
      <c r="F122" s="4">
        <v>3131</v>
      </c>
      <c r="G122" s="44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84">
        <f t="shared" si="2"/>
        <v>0</v>
      </c>
    </row>
    <row r="123" spans="1:20" ht="25.5">
      <c r="A123" s="4">
        <v>83</v>
      </c>
      <c r="B123" s="46" t="s">
        <v>106</v>
      </c>
      <c r="C123" s="4" t="s">
        <v>3</v>
      </c>
      <c r="D123" s="47" t="s">
        <v>20</v>
      </c>
      <c r="E123" s="6">
        <v>67</v>
      </c>
      <c r="F123" s="4">
        <v>3131</v>
      </c>
      <c r="G123" s="44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84">
        <f t="shared" si="2"/>
        <v>0</v>
      </c>
    </row>
    <row r="124" spans="1:20" ht="25.5">
      <c r="A124" s="28">
        <v>84</v>
      </c>
      <c r="B124" s="46" t="s">
        <v>107</v>
      </c>
      <c r="C124" s="4" t="s">
        <v>3</v>
      </c>
      <c r="D124" s="47" t="s">
        <v>20</v>
      </c>
      <c r="E124" s="6">
        <v>34</v>
      </c>
      <c r="F124" s="4">
        <v>3131</v>
      </c>
      <c r="G124" s="4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84">
        <f t="shared" si="2"/>
        <v>0</v>
      </c>
    </row>
    <row r="125" spans="1:20" ht="25.5">
      <c r="A125" s="4">
        <v>85</v>
      </c>
      <c r="B125" s="46" t="s">
        <v>108</v>
      </c>
      <c r="C125" s="4" t="s">
        <v>3</v>
      </c>
      <c r="D125" s="47" t="s">
        <v>20</v>
      </c>
      <c r="E125" s="6">
        <v>22</v>
      </c>
      <c r="F125" s="4">
        <v>3131</v>
      </c>
      <c r="G125" s="44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84">
        <f t="shared" si="2"/>
        <v>0</v>
      </c>
    </row>
    <row r="126" spans="1:20" ht="25.5">
      <c r="A126" s="28">
        <v>86</v>
      </c>
      <c r="B126" s="46" t="s">
        <v>109</v>
      </c>
      <c r="C126" s="4" t="s">
        <v>3</v>
      </c>
      <c r="D126" s="47" t="s">
        <v>20</v>
      </c>
      <c r="E126" s="6">
        <v>26</v>
      </c>
      <c r="F126" s="4">
        <v>3131</v>
      </c>
      <c r="G126" s="4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84">
        <f t="shared" si="2"/>
        <v>0</v>
      </c>
    </row>
    <row r="127" spans="1:20" ht="25.5">
      <c r="A127" s="4">
        <v>87</v>
      </c>
      <c r="B127" s="46" t="s">
        <v>110</v>
      </c>
      <c r="C127" s="4" t="s">
        <v>3</v>
      </c>
      <c r="D127" s="47" t="s">
        <v>20</v>
      </c>
      <c r="E127" s="6">
        <v>16</v>
      </c>
      <c r="F127" s="4">
        <v>3131</v>
      </c>
      <c r="G127" s="4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84">
        <f t="shared" si="2"/>
        <v>0</v>
      </c>
    </row>
    <row r="128" spans="1:20" ht="25.5">
      <c r="A128" s="28">
        <v>88</v>
      </c>
      <c r="B128" s="46" t="s">
        <v>111</v>
      </c>
      <c r="C128" s="4" t="s">
        <v>3</v>
      </c>
      <c r="D128" s="47" t="s">
        <v>20</v>
      </c>
      <c r="E128" s="6">
        <v>24</v>
      </c>
      <c r="F128" s="4">
        <v>3131</v>
      </c>
      <c r="G128" s="44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84">
        <f t="shared" si="2"/>
        <v>0</v>
      </c>
    </row>
    <row r="129" spans="1:20" ht="25.5">
      <c r="A129" s="4">
        <v>89</v>
      </c>
      <c r="B129" s="46" t="s">
        <v>112</v>
      </c>
      <c r="C129" s="4" t="s">
        <v>3</v>
      </c>
      <c r="D129" s="47" t="s">
        <v>20</v>
      </c>
      <c r="E129" s="6">
        <v>43</v>
      </c>
      <c r="F129" s="4">
        <v>3131</v>
      </c>
      <c r="G129" s="4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84">
        <f t="shared" si="2"/>
        <v>0</v>
      </c>
    </row>
    <row r="130" spans="1:20" ht="25.5">
      <c r="A130" s="28">
        <v>90</v>
      </c>
      <c r="B130" s="46" t="s">
        <v>113</v>
      </c>
      <c r="C130" s="4" t="s">
        <v>3</v>
      </c>
      <c r="D130" s="47" t="s">
        <v>20</v>
      </c>
      <c r="E130" s="6">
        <v>72</v>
      </c>
      <c r="F130" s="4">
        <v>3131</v>
      </c>
      <c r="G130" s="44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84">
        <f t="shared" si="2"/>
        <v>0</v>
      </c>
    </row>
    <row r="131" spans="1:20" ht="25.5">
      <c r="A131" s="4">
        <v>91</v>
      </c>
      <c r="B131" s="46" t="s">
        <v>159</v>
      </c>
      <c r="C131" s="4" t="s">
        <v>3</v>
      </c>
      <c r="D131" s="47" t="s">
        <v>20</v>
      </c>
      <c r="E131" s="6">
        <v>85</v>
      </c>
      <c r="F131" s="4">
        <v>3131</v>
      </c>
      <c r="G131" s="44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84">
        <f t="shared" si="2"/>
        <v>0</v>
      </c>
    </row>
    <row r="132" spans="1:20" ht="25.5">
      <c r="A132" s="28">
        <v>92</v>
      </c>
      <c r="B132" s="46" t="s">
        <v>160</v>
      </c>
      <c r="C132" s="4" t="s">
        <v>3</v>
      </c>
      <c r="D132" s="47" t="s">
        <v>20</v>
      </c>
      <c r="E132" s="6">
        <v>20</v>
      </c>
      <c r="F132" s="4">
        <v>3131</v>
      </c>
      <c r="G132" s="44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84">
        <f t="shared" si="2"/>
        <v>0</v>
      </c>
    </row>
    <row r="133" spans="1:20" ht="25.5">
      <c r="A133" s="4">
        <v>93</v>
      </c>
      <c r="B133" s="46" t="s">
        <v>161</v>
      </c>
      <c r="C133" s="4" t="s">
        <v>3</v>
      </c>
      <c r="D133" s="47" t="s">
        <v>20</v>
      </c>
      <c r="E133" s="6">
        <v>20</v>
      </c>
      <c r="F133" s="4">
        <v>3131</v>
      </c>
      <c r="G133" s="44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84">
        <f t="shared" si="2"/>
        <v>0</v>
      </c>
    </row>
    <row r="134" spans="1:20" ht="25.5">
      <c r="A134" s="28">
        <v>94</v>
      </c>
      <c r="B134" s="46" t="s">
        <v>162</v>
      </c>
      <c r="C134" s="4" t="s">
        <v>3</v>
      </c>
      <c r="D134" s="47" t="s">
        <v>20</v>
      </c>
      <c r="E134" s="6">
        <v>10</v>
      </c>
      <c r="F134" s="4">
        <v>3131</v>
      </c>
      <c r="G134" s="4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84">
        <f t="shared" si="2"/>
        <v>0</v>
      </c>
    </row>
    <row r="135" spans="1:20" ht="25.5">
      <c r="A135" s="4">
        <v>95</v>
      </c>
      <c r="B135" s="46" t="s">
        <v>163</v>
      </c>
      <c r="C135" s="4" t="s">
        <v>3</v>
      </c>
      <c r="D135" s="47" t="s">
        <v>20</v>
      </c>
      <c r="E135" s="6">
        <v>10</v>
      </c>
      <c r="F135" s="4">
        <v>31</v>
      </c>
      <c r="G135" s="44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84">
        <f t="shared" si="2"/>
        <v>0</v>
      </c>
    </row>
    <row r="136" spans="1:20" ht="25.5">
      <c r="A136" s="28">
        <v>96</v>
      </c>
      <c r="B136" s="46" t="s">
        <v>114</v>
      </c>
      <c r="C136" s="4" t="s">
        <v>3</v>
      </c>
      <c r="D136" s="47" t="s">
        <v>20</v>
      </c>
      <c r="E136" s="4">
        <v>67</v>
      </c>
      <c r="F136" s="4">
        <v>3131</v>
      </c>
      <c r="G136" s="44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84">
        <f t="shared" si="2"/>
        <v>0</v>
      </c>
    </row>
    <row r="137" spans="1:20" ht="25.5">
      <c r="A137" s="4">
        <v>97</v>
      </c>
      <c r="B137" s="46" t="s">
        <v>115</v>
      </c>
      <c r="C137" s="4" t="s">
        <v>3</v>
      </c>
      <c r="D137" s="47" t="s">
        <v>20</v>
      </c>
      <c r="E137" s="4">
        <v>450</v>
      </c>
      <c r="F137" s="4">
        <v>3131</v>
      </c>
      <c r="G137" s="44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84">
        <f t="shared" si="2"/>
        <v>0</v>
      </c>
    </row>
    <row r="138" spans="1:20" ht="25.5">
      <c r="A138" s="28">
        <v>98</v>
      </c>
      <c r="B138" s="48" t="s">
        <v>116</v>
      </c>
      <c r="C138" s="4" t="s">
        <v>3</v>
      </c>
      <c r="D138" s="47" t="s">
        <v>20</v>
      </c>
      <c r="E138" s="51">
        <v>61</v>
      </c>
      <c r="F138" s="4">
        <v>3131</v>
      </c>
      <c r="G138" s="44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84">
        <f t="shared" si="2"/>
        <v>0</v>
      </c>
    </row>
    <row r="139" spans="1:20" ht="25.5">
      <c r="A139" s="4">
        <v>99</v>
      </c>
      <c r="B139" s="46" t="s">
        <v>117</v>
      </c>
      <c r="C139" s="4" t="s">
        <v>3</v>
      </c>
      <c r="D139" s="47" t="s">
        <v>20</v>
      </c>
      <c r="E139" s="4">
        <v>50</v>
      </c>
      <c r="F139" s="4">
        <v>3131</v>
      </c>
      <c r="G139" s="44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84">
        <f t="shared" si="2"/>
        <v>0</v>
      </c>
    </row>
    <row r="140" spans="1:20" ht="25.5">
      <c r="A140" s="28">
        <v>100</v>
      </c>
      <c r="B140" s="46" t="s">
        <v>131</v>
      </c>
      <c r="C140" s="4" t="s">
        <v>3</v>
      </c>
      <c r="D140" s="47" t="s">
        <v>20</v>
      </c>
      <c r="E140" s="4">
        <v>50</v>
      </c>
      <c r="F140" s="4">
        <v>3131</v>
      </c>
      <c r="G140" s="44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84">
        <f t="shared" si="2"/>
        <v>0</v>
      </c>
    </row>
    <row r="141" spans="1:20" ht="38.25">
      <c r="A141" s="4">
        <v>101</v>
      </c>
      <c r="B141" s="46" t="s">
        <v>118</v>
      </c>
      <c r="C141" s="4" t="s">
        <v>3</v>
      </c>
      <c r="D141" s="47" t="s">
        <v>20</v>
      </c>
      <c r="E141" s="4">
        <v>28</v>
      </c>
      <c r="F141" s="4">
        <v>3131</v>
      </c>
      <c r="G141" s="44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84">
        <f t="shared" si="2"/>
        <v>0</v>
      </c>
    </row>
    <row r="142" spans="1:20" ht="38.25">
      <c r="A142" s="28">
        <v>102</v>
      </c>
      <c r="B142" s="46" t="s">
        <v>119</v>
      </c>
      <c r="C142" s="4" t="s">
        <v>3</v>
      </c>
      <c r="D142" s="47" t="s">
        <v>20</v>
      </c>
      <c r="E142" s="49">
        <v>26</v>
      </c>
      <c r="F142" s="49">
        <v>3131</v>
      </c>
      <c r="G142" s="4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84">
        <f t="shared" si="2"/>
        <v>0</v>
      </c>
    </row>
    <row r="143" spans="1:20" ht="38.25">
      <c r="A143" s="4">
        <v>103</v>
      </c>
      <c r="B143" s="46" t="s">
        <v>120</v>
      </c>
      <c r="C143" s="4" t="s">
        <v>3</v>
      </c>
      <c r="D143" s="47" t="s">
        <v>20</v>
      </c>
      <c r="E143" s="49">
        <v>31</v>
      </c>
      <c r="F143" s="49">
        <v>3131</v>
      </c>
      <c r="G143" s="4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84">
        <f t="shared" si="2"/>
        <v>0</v>
      </c>
    </row>
    <row r="144" spans="1:20" ht="38.25">
      <c r="A144" s="28">
        <v>104</v>
      </c>
      <c r="B144" s="46" t="s">
        <v>121</v>
      </c>
      <c r="C144" s="4" t="s">
        <v>3</v>
      </c>
      <c r="D144" s="47" t="s">
        <v>20</v>
      </c>
      <c r="E144" s="49">
        <v>30</v>
      </c>
      <c r="F144" s="49">
        <v>3131</v>
      </c>
      <c r="G144" s="4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84">
        <f t="shared" si="2"/>
        <v>0</v>
      </c>
    </row>
    <row r="145" spans="1:20" ht="38.25">
      <c r="A145" s="4">
        <v>105</v>
      </c>
      <c r="B145" s="46" t="s">
        <v>122</v>
      </c>
      <c r="C145" s="4" t="s">
        <v>3</v>
      </c>
      <c r="D145" s="47" t="s">
        <v>20</v>
      </c>
      <c r="E145" s="49">
        <v>27</v>
      </c>
      <c r="F145" s="49">
        <v>3131</v>
      </c>
      <c r="G145" s="4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84">
        <f t="shared" si="2"/>
        <v>0</v>
      </c>
    </row>
    <row r="146" spans="1:20" ht="38.25">
      <c r="A146" s="28">
        <v>106</v>
      </c>
      <c r="B146" s="46" t="s">
        <v>123</v>
      </c>
      <c r="C146" s="4" t="s">
        <v>3</v>
      </c>
      <c r="D146" s="47" t="s">
        <v>20</v>
      </c>
      <c r="E146" s="49">
        <v>24</v>
      </c>
      <c r="F146" s="49">
        <v>3131</v>
      </c>
      <c r="G146" s="4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84">
        <f t="shared" si="2"/>
        <v>0</v>
      </c>
    </row>
    <row r="147" spans="1:20" ht="38.25">
      <c r="A147" s="4">
        <v>107</v>
      </c>
      <c r="B147" s="46" t="s">
        <v>124</v>
      </c>
      <c r="C147" s="4" t="s">
        <v>3</v>
      </c>
      <c r="D147" s="47" t="s">
        <v>20</v>
      </c>
      <c r="E147" s="49">
        <v>52</v>
      </c>
      <c r="F147" s="49">
        <v>3131</v>
      </c>
      <c r="G147" s="4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84">
        <f aca="true" t="shared" si="3" ref="T147:T191">H147+I147+J147+K147+L147+M147+N147+O147+P147+Q147+R147+S147</f>
        <v>0</v>
      </c>
    </row>
    <row r="148" spans="1:20" ht="25.5">
      <c r="A148" s="28">
        <v>108</v>
      </c>
      <c r="B148" s="46" t="s">
        <v>166</v>
      </c>
      <c r="C148" s="4" t="s">
        <v>3</v>
      </c>
      <c r="D148" s="47" t="s">
        <v>20</v>
      </c>
      <c r="E148" s="49">
        <v>10</v>
      </c>
      <c r="F148" s="49">
        <v>3131</v>
      </c>
      <c r="G148" s="4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84">
        <f t="shared" si="3"/>
        <v>0</v>
      </c>
    </row>
    <row r="149" spans="1:20" ht="51">
      <c r="A149" s="4">
        <v>109</v>
      </c>
      <c r="B149" s="46" t="s">
        <v>125</v>
      </c>
      <c r="C149" s="4" t="s">
        <v>3</v>
      </c>
      <c r="D149" s="47" t="s">
        <v>20</v>
      </c>
      <c r="E149" s="49">
        <v>42</v>
      </c>
      <c r="F149" s="49">
        <v>3131</v>
      </c>
      <c r="G149" s="4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84">
        <f t="shared" si="3"/>
        <v>0</v>
      </c>
    </row>
    <row r="150" spans="1:20" ht="51">
      <c r="A150" s="28">
        <v>110</v>
      </c>
      <c r="B150" s="46" t="s">
        <v>126</v>
      </c>
      <c r="C150" s="4" t="s">
        <v>3</v>
      </c>
      <c r="D150" s="47" t="s">
        <v>20</v>
      </c>
      <c r="E150" s="49">
        <v>24</v>
      </c>
      <c r="F150" s="49">
        <v>3131</v>
      </c>
      <c r="G150" s="4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84">
        <f t="shared" si="3"/>
        <v>0</v>
      </c>
    </row>
    <row r="151" spans="1:20" ht="51">
      <c r="A151" s="4">
        <v>111</v>
      </c>
      <c r="B151" s="46" t="s">
        <v>127</v>
      </c>
      <c r="C151" s="4" t="s">
        <v>3</v>
      </c>
      <c r="D151" s="47" t="s">
        <v>20</v>
      </c>
      <c r="E151" s="49">
        <v>16</v>
      </c>
      <c r="F151" s="49">
        <v>3131</v>
      </c>
      <c r="G151" s="4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84">
        <f t="shared" si="3"/>
        <v>0</v>
      </c>
    </row>
    <row r="152" spans="1:20" ht="25.5">
      <c r="A152" s="28">
        <v>112</v>
      </c>
      <c r="B152" s="46" t="s">
        <v>128</v>
      </c>
      <c r="C152" s="4" t="s">
        <v>3</v>
      </c>
      <c r="D152" s="47" t="s">
        <v>20</v>
      </c>
      <c r="E152" s="49">
        <v>70</v>
      </c>
      <c r="F152" s="49">
        <v>3131</v>
      </c>
      <c r="G152" s="4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84">
        <f t="shared" si="3"/>
        <v>0</v>
      </c>
    </row>
    <row r="153" spans="1:20" ht="25.5">
      <c r="A153" s="4">
        <v>113</v>
      </c>
      <c r="B153" s="46" t="s">
        <v>129</v>
      </c>
      <c r="C153" s="4" t="s">
        <v>3</v>
      </c>
      <c r="D153" s="47" t="s">
        <v>20</v>
      </c>
      <c r="E153" s="49">
        <v>70</v>
      </c>
      <c r="F153" s="49">
        <v>3131</v>
      </c>
      <c r="G153" s="4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84">
        <f t="shared" si="3"/>
        <v>0</v>
      </c>
    </row>
    <row r="154" spans="1:20" ht="25.5">
      <c r="A154" s="28">
        <v>114</v>
      </c>
      <c r="B154" s="46" t="s">
        <v>130</v>
      </c>
      <c r="C154" s="4" t="s">
        <v>3</v>
      </c>
      <c r="D154" s="47" t="s">
        <v>20</v>
      </c>
      <c r="E154" s="49">
        <v>98.8</v>
      </c>
      <c r="F154" s="49">
        <v>3131</v>
      </c>
      <c r="G154" s="4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84">
        <f t="shared" si="3"/>
        <v>0</v>
      </c>
    </row>
    <row r="155" spans="1:20" ht="25.5">
      <c r="A155" s="4">
        <v>115</v>
      </c>
      <c r="B155" s="46" t="s">
        <v>167</v>
      </c>
      <c r="C155" s="4" t="s">
        <v>3</v>
      </c>
      <c r="D155" s="47" t="s">
        <v>20</v>
      </c>
      <c r="E155" s="49">
        <v>40</v>
      </c>
      <c r="F155" s="49">
        <v>3131</v>
      </c>
      <c r="G155" s="4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84">
        <f t="shared" si="3"/>
        <v>0</v>
      </c>
    </row>
    <row r="156" spans="1:20" ht="25.5">
      <c r="A156" s="28">
        <v>116</v>
      </c>
      <c r="B156" s="46" t="s">
        <v>169</v>
      </c>
      <c r="C156" s="4" t="s">
        <v>3</v>
      </c>
      <c r="D156" s="47" t="s">
        <v>20</v>
      </c>
      <c r="E156" s="49">
        <v>73</v>
      </c>
      <c r="F156" s="49">
        <v>3131</v>
      </c>
      <c r="G156" s="4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84">
        <f t="shared" si="3"/>
        <v>0</v>
      </c>
    </row>
    <row r="157" spans="1:20" ht="25.5">
      <c r="A157" s="4">
        <v>117</v>
      </c>
      <c r="B157" s="46" t="s">
        <v>168</v>
      </c>
      <c r="C157" s="4" t="s">
        <v>3</v>
      </c>
      <c r="D157" s="47" t="s">
        <v>20</v>
      </c>
      <c r="E157" s="49">
        <v>45.1</v>
      </c>
      <c r="F157" s="49">
        <v>3131</v>
      </c>
      <c r="G157" s="4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84">
        <f t="shared" si="3"/>
        <v>0</v>
      </c>
    </row>
    <row r="158" spans="1:20" ht="25.5">
      <c r="A158" s="28">
        <v>118</v>
      </c>
      <c r="B158" s="46" t="s">
        <v>170</v>
      </c>
      <c r="C158" s="4" t="s">
        <v>3</v>
      </c>
      <c r="D158" s="47" t="s">
        <v>20</v>
      </c>
      <c r="E158" s="49">
        <v>3.44</v>
      </c>
      <c r="F158" s="49">
        <v>3131</v>
      </c>
      <c r="G158" s="4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84">
        <f t="shared" si="3"/>
        <v>0</v>
      </c>
    </row>
    <row r="159" spans="1:20" ht="25.5">
      <c r="A159" s="4">
        <v>119</v>
      </c>
      <c r="B159" s="46" t="s">
        <v>171</v>
      </c>
      <c r="C159" s="4" t="s">
        <v>3</v>
      </c>
      <c r="D159" s="47" t="s">
        <v>20</v>
      </c>
      <c r="E159" s="49">
        <v>1.978</v>
      </c>
      <c r="F159" s="49">
        <v>3131</v>
      </c>
      <c r="G159" s="4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84">
        <f t="shared" si="3"/>
        <v>0</v>
      </c>
    </row>
    <row r="160" spans="1:20" ht="25.5">
      <c r="A160" s="28">
        <v>120</v>
      </c>
      <c r="B160" s="46" t="s">
        <v>172</v>
      </c>
      <c r="C160" s="4" t="s">
        <v>3</v>
      </c>
      <c r="D160" s="47" t="s">
        <v>20</v>
      </c>
      <c r="E160" s="49">
        <v>11.484</v>
      </c>
      <c r="F160" s="49">
        <v>3131</v>
      </c>
      <c r="G160" s="4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84">
        <f t="shared" si="3"/>
        <v>0</v>
      </c>
    </row>
    <row r="161" spans="1:20" ht="42" customHeight="1">
      <c r="A161" s="4">
        <v>121</v>
      </c>
      <c r="B161" s="46" t="s">
        <v>173</v>
      </c>
      <c r="C161" s="4" t="s">
        <v>3</v>
      </c>
      <c r="D161" s="47" t="s">
        <v>20</v>
      </c>
      <c r="E161" s="49">
        <v>40</v>
      </c>
      <c r="F161" s="49">
        <v>3131</v>
      </c>
      <c r="G161" s="4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84">
        <f t="shared" si="3"/>
        <v>0</v>
      </c>
    </row>
    <row r="162" spans="1:20" ht="48.75" customHeight="1">
      <c r="A162" s="28">
        <v>122</v>
      </c>
      <c r="B162" s="46" t="s">
        <v>174</v>
      </c>
      <c r="C162" s="4" t="s">
        <v>3</v>
      </c>
      <c r="D162" s="47" t="s">
        <v>20</v>
      </c>
      <c r="E162" s="49">
        <v>15</v>
      </c>
      <c r="F162" s="49">
        <v>3131</v>
      </c>
      <c r="G162" s="4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84">
        <f t="shared" si="3"/>
        <v>0</v>
      </c>
    </row>
    <row r="163" spans="1:20" ht="39.75" customHeight="1">
      <c r="A163" s="4">
        <v>123</v>
      </c>
      <c r="B163" s="46" t="s">
        <v>175</v>
      </c>
      <c r="C163" s="4" t="s">
        <v>3</v>
      </c>
      <c r="D163" s="47" t="s">
        <v>20</v>
      </c>
      <c r="E163" s="49">
        <v>25</v>
      </c>
      <c r="F163" s="49">
        <v>3131</v>
      </c>
      <c r="G163" s="4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84">
        <f t="shared" si="3"/>
        <v>0</v>
      </c>
    </row>
    <row r="164" spans="1:20" ht="39.75" customHeight="1">
      <c r="A164" s="28">
        <v>124</v>
      </c>
      <c r="B164" s="46" t="s">
        <v>176</v>
      </c>
      <c r="C164" s="4" t="s">
        <v>3</v>
      </c>
      <c r="D164" s="47" t="s">
        <v>20</v>
      </c>
      <c r="E164" s="49">
        <v>40</v>
      </c>
      <c r="F164" s="49">
        <v>3131</v>
      </c>
      <c r="G164" s="4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84">
        <f t="shared" si="3"/>
        <v>0</v>
      </c>
    </row>
    <row r="165" spans="1:20" ht="51.75" customHeight="1">
      <c r="A165" s="4">
        <v>125</v>
      </c>
      <c r="B165" s="46" t="s">
        <v>177</v>
      </c>
      <c r="C165" s="4" t="s">
        <v>3</v>
      </c>
      <c r="D165" s="47" t="s">
        <v>20</v>
      </c>
      <c r="E165" s="49">
        <v>50</v>
      </c>
      <c r="F165" s="49">
        <v>3131</v>
      </c>
      <c r="G165" s="4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84">
        <f t="shared" si="3"/>
        <v>0</v>
      </c>
    </row>
    <row r="166" spans="1:20" ht="27.75" customHeight="1">
      <c r="A166" s="28">
        <v>126</v>
      </c>
      <c r="B166" s="46" t="s">
        <v>159</v>
      </c>
      <c r="C166" s="4" t="s">
        <v>3</v>
      </c>
      <c r="D166" s="47" t="s">
        <v>20</v>
      </c>
      <c r="E166" s="49">
        <v>30</v>
      </c>
      <c r="F166" s="49">
        <v>3131</v>
      </c>
      <c r="G166" s="4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84">
        <f t="shared" si="3"/>
        <v>0</v>
      </c>
    </row>
    <row r="167" spans="1:20" ht="15.75">
      <c r="A167" s="58"/>
      <c r="B167" s="58" t="s">
        <v>138</v>
      </c>
      <c r="C167" s="58"/>
      <c r="D167" s="59"/>
      <c r="E167" s="58">
        <f>SUM(E100:E166)-E138</f>
        <v>3058.762</v>
      </c>
      <c r="F167" s="58"/>
      <c r="G167" s="6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84">
        <f t="shared" si="3"/>
        <v>0</v>
      </c>
    </row>
    <row r="168" spans="1:20" ht="18">
      <c r="A168" s="99" t="s">
        <v>139</v>
      </c>
      <c r="B168" s="100"/>
      <c r="C168" s="100"/>
      <c r="D168" s="100"/>
      <c r="E168" s="100"/>
      <c r="F168" s="100"/>
      <c r="G168" s="10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84">
        <f t="shared" si="3"/>
        <v>0</v>
      </c>
    </row>
    <row r="169" spans="1:20" ht="25.5">
      <c r="A169" s="36">
        <v>127</v>
      </c>
      <c r="B169" s="36" t="s">
        <v>60</v>
      </c>
      <c r="C169" s="36" t="s">
        <v>3</v>
      </c>
      <c r="D169" s="36" t="s">
        <v>4</v>
      </c>
      <c r="E169" s="40">
        <v>25.913</v>
      </c>
      <c r="F169" s="40">
        <v>3122</v>
      </c>
      <c r="G169" s="36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84">
        <f t="shared" si="3"/>
        <v>0</v>
      </c>
    </row>
    <row r="170" spans="1:20" ht="15" customHeight="1">
      <c r="A170" s="32"/>
      <c r="B170" s="32" t="s">
        <v>143</v>
      </c>
      <c r="C170" s="32"/>
      <c r="D170" s="32"/>
      <c r="E170" s="69">
        <f>SUM(E169)</f>
        <v>25.913</v>
      </c>
      <c r="F170" s="69"/>
      <c r="G170" s="3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84">
        <f t="shared" si="3"/>
        <v>0</v>
      </c>
    </row>
    <row r="171" spans="1:20" ht="25.5">
      <c r="A171" s="4">
        <v>128</v>
      </c>
      <c r="B171" s="48" t="s">
        <v>140</v>
      </c>
      <c r="C171" s="49" t="s">
        <v>3</v>
      </c>
      <c r="D171" s="62" t="s">
        <v>20</v>
      </c>
      <c r="E171" s="49">
        <v>14.5</v>
      </c>
      <c r="F171" s="49">
        <v>3142</v>
      </c>
      <c r="G171" s="4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84">
        <f t="shared" si="3"/>
        <v>0</v>
      </c>
    </row>
    <row r="172" spans="1:20" ht="25.5">
      <c r="A172" s="4">
        <v>129</v>
      </c>
      <c r="B172" s="48" t="s">
        <v>141</v>
      </c>
      <c r="C172" s="49" t="s">
        <v>3</v>
      </c>
      <c r="D172" s="62" t="s">
        <v>20</v>
      </c>
      <c r="E172" s="49">
        <v>1000</v>
      </c>
      <c r="F172" s="49">
        <v>3142</v>
      </c>
      <c r="G172" s="4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84">
        <f t="shared" si="3"/>
        <v>0</v>
      </c>
    </row>
    <row r="173" spans="1:20" ht="15.75">
      <c r="A173" s="16"/>
      <c r="B173" s="30" t="s">
        <v>144</v>
      </c>
      <c r="C173" s="30"/>
      <c r="D173" s="30"/>
      <c r="E173" s="30">
        <f>SUM(E171:E172)</f>
        <v>1014.5</v>
      </c>
      <c r="F173" s="30"/>
      <c r="G173" s="4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84">
        <f t="shared" si="3"/>
        <v>0</v>
      </c>
    </row>
    <row r="174" spans="1:20" ht="15.75">
      <c r="A174" s="58"/>
      <c r="B174" s="58" t="s">
        <v>145</v>
      </c>
      <c r="C174" s="58"/>
      <c r="D174" s="59"/>
      <c r="E174" s="70">
        <f>E170+E173</f>
        <v>1040.413</v>
      </c>
      <c r="F174" s="58"/>
      <c r="G174" s="6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84">
        <f t="shared" si="3"/>
        <v>0</v>
      </c>
    </row>
    <row r="175" spans="1:20" ht="18">
      <c r="A175" s="99" t="s">
        <v>146</v>
      </c>
      <c r="B175" s="100"/>
      <c r="C175" s="100"/>
      <c r="D175" s="100"/>
      <c r="E175" s="100"/>
      <c r="F175" s="100"/>
      <c r="G175" s="10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84">
        <f t="shared" si="3"/>
        <v>0</v>
      </c>
    </row>
    <row r="176" spans="1:20" ht="25.5">
      <c r="A176" s="4">
        <v>130</v>
      </c>
      <c r="B176" s="48" t="s">
        <v>147</v>
      </c>
      <c r="C176" s="49" t="s">
        <v>3</v>
      </c>
      <c r="D176" s="62" t="s">
        <v>20</v>
      </c>
      <c r="E176" s="49">
        <v>1000</v>
      </c>
      <c r="F176" s="49">
        <v>3142</v>
      </c>
      <c r="G176" s="4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84">
        <f t="shared" si="3"/>
        <v>0</v>
      </c>
    </row>
    <row r="177" spans="1:20" ht="38.25">
      <c r="A177" s="4">
        <v>131</v>
      </c>
      <c r="B177" s="48" t="s">
        <v>148</v>
      </c>
      <c r="C177" s="49" t="s">
        <v>3</v>
      </c>
      <c r="D177" s="62" t="s">
        <v>20</v>
      </c>
      <c r="E177" s="49">
        <v>1000</v>
      </c>
      <c r="F177" s="49">
        <v>3142</v>
      </c>
      <c r="G177" s="4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84">
        <f t="shared" si="3"/>
        <v>0</v>
      </c>
    </row>
    <row r="178" spans="1:20" ht="15.75">
      <c r="A178" s="67"/>
      <c r="B178" s="60" t="s">
        <v>149</v>
      </c>
      <c r="C178" s="60"/>
      <c r="D178" s="60"/>
      <c r="E178" s="60">
        <f>SUM(E176:E177)</f>
        <v>2000</v>
      </c>
      <c r="F178" s="60"/>
      <c r="G178" s="6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84">
        <f t="shared" si="3"/>
        <v>0</v>
      </c>
    </row>
    <row r="179" spans="1:20" ht="18" customHeight="1">
      <c r="A179" s="99" t="s">
        <v>150</v>
      </c>
      <c r="B179" s="100"/>
      <c r="C179" s="100"/>
      <c r="D179" s="100"/>
      <c r="E179" s="100"/>
      <c r="F179" s="100"/>
      <c r="G179" s="10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84">
        <f t="shared" si="3"/>
        <v>0</v>
      </c>
    </row>
    <row r="180" spans="1:20" ht="25.5">
      <c r="A180" s="36">
        <v>132</v>
      </c>
      <c r="B180" s="36" t="s">
        <v>151</v>
      </c>
      <c r="C180" s="36" t="s">
        <v>3</v>
      </c>
      <c r="D180" s="36" t="s">
        <v>20</v>
      </c>
      <c r="E180" s="40">
        <v>20</v>
      </c>
      <c r="F180" s="40">
        <v>2210</v>
      </c>
      <c r="G180" s="36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84">
        <f t="shared" si="3"/>
        <v>0</v>
      </c>
    </row>
    <row r="181" spans="1:20" ht="12.75">
      <c r="A181" s="36"/>
      <c r="B181" s="36"/>
      <c r="C181" s="36"/>
      <c r="D181" s="36"/>
      <c r="E181" s="40"/>
      <c r="F181" s="40"/>
      <c r="G181" s="36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84">
        <f t="shared" si="3"/>
        <v>0</v>
      </c>
    </row>
    <row r="182" spans="1:20" ht="12.75">
      <c r="A182" s="32"/>
      <c r="B182" s="32" t="s">
        <v>143</v>
      </c>
      <c r="C182" s="32"/>
      <c r="D182" s="32"/>
      <c r="E182" s="69">
        <f>SUM(E180)</f>
        <v>20</v>
      </c>
      <c r="F182" s="69"/>
      <c r="G182" s="3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84">
        <f t="shared" si="3"/>
        <v>0</v>
      </c>
    </row>
    <row r="183" spans="1:20" ht="25.5">
      <c r="A183" s="4">
        <v>133</v>
      </c>
      <c r="B183" s="48" t="s">
        <v>60</v>
      </c>
      <c r="C183" s="49" t="s">
        <v>3</v>
      </c>
      <c r="D183" s="62" t="s">
        <v>4</v>
      </c>
      <c r="E183" s="49">
        <v>61.408</v>
      </c>
      <c r="F183" s="49">
        <v>2240</v>
      </c>
      <c r="G183" s="4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84">
        <f t="shared" si="3"/>
        <v>0</v>
      </c>
    </row>
    <row r="184" spans="1:20" ht="25.5">
      <c r="A184" s="4">
        <v>134</v>
      </c>
      <c r="B184" s="48" t="s">
        <v>157</v>
      </c>
      <c r="C184" s="49" t="s">
        <v>3</v>
      </c>
      <c r="D184" s="62" t="s">
        <v>20</v>
      </c>
      <c r="E184" s="49">
        <v>5</v>
      </c>
      <c r="F184" s="49">
        <v>2240</v>
      </c>
      <c r="G184" s="4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84">
        <f t="shared" si="3"/>
        <v>0</v>
      </c>
    </row>
    <row r="185" spans="1:20" ht="25.5">
      <c r="A185" s="4">
        <v>135</v>
      </c>
      <c r="B185" s="6" t="s">
        <v>158</v>
      </c>
      <c r="C185" s="49" t="s">
        <v>3</v>
      </c>
      <c r="D185" s="62" t="s">
        <v>20</v>
      </c>
      <c r="E185" s="49">
        <v>5</v>
      </c>
      <c r="F185" s="49"/>
      <c r="G185" s="4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84">
        <f t="shared" si="3"/>
        <v>0</v>
      </c>
    </row>
    <row r="186" spans="1:20" ht="25.5">
      <c r="A186" s="4">
        <v>136</v>
      </c>
      <c r="B186" s="48" t="s">
        <v>201</v>
      </c>
      <c r="C186" s="49" t="s">
        <v>3</v>
      </c>
      <c r="D186" s="62" t="s">
        <v>20</v>
      </c>
      <c r="E186" s="49">
        <v>30.492</v>
      </c>
      <c r="F186" s="49">
        <v>2240</v>
      </c>
      <c r="G186" s="4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84">
        <f t="shared" si="3"/>
        <v>0</v>
      </c>
    </row>
    <row r="187" spans="1:20" ht="15.75">
      <c r="A187" s="16"/>
      <c r="B187" s="30" t="s">
        <v>144</v>
      </c>
      <c r="C187" s="30"/>
      <c r="D187" s="30"/>
      <c r="E187" s="30">
        <f>SUM(E183:E186)</f>
        <v>101.9</v>
      </c>
      <c r="F187" s="30"/>
      <c r="G187" s="4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84">
        <f t="shared" si="3"/>
        <v>0</v>
      </c>
    </row>
    <row r="188" spans="1:20" ht="15.75">
      <c r="A188" s="58"/>
      <c r="B188" s="58" t="s">
        <v>152</v>
      </c>
      <c r="C188" s="58"/>
      <c r="D188" s="59"/>
      <c r="E188" s="70">
        <f>E182+E187</f>
        <v>121.9</v>
      </c>
      <c r="F188" s="58"/>
      <c r="G188" s="6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84">
        <f t="shared" si="3"/>
        <v>0</v>
      </c>
    </row>
    <row r="189" spans="1:20" ht="18">
      <c r="A189" s="99" t="s">
        <v>153</v>
      </c>
      <c r="B189" s="100"/>
      <c r="C189" s="100"/>
      <c r="D189" s="100"/>
      <c r="E189" s="100"/>
      <c r="F189" s="100"/>
      <c r="G189" s="10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84">
        <f t="shared" si="3"/>
        <v>0</v>
      </c>
    </row>
    <row r="190" spans="1:20" ht="27" customHeight="1">
      <c r="A190" s="4">
        <v>137</v>
      </c>
      <c r="B190" s="48" t="s">
        <v>155</v>
      </c>
      <c r="C190" s="49" t="s">
        <v>3</v>
      </c>
      <c r="D190" s="62" t="s">
        <v>20</v>
      </c>
      <c r="E190" s="49">
        <v>190</v>
      </c>
      <c r="F190" s="49">
        <v>3210</v>
      </c>
      <c r="G190" s="4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84">
        <f t="shared" si="3"/>
        <v>0</v>
      </c>
    </row>
    <row r="191" spans="1:20" ht="15.75">
      <c r="A191" s="67"/>
      <c r="B191" s="60" t="s">
        <v>154</v>
      </c>
      <c r="C191" s="60"/>
      <c r="D191" s="60"/>
      <c r="E191" s="60">
        <f>SUM(E190:E190)</f>
        <v>190</v>
      </c>
      <c r="F191" s="60"/>
      <c r="G191" s="6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84">
        <f t="shared" si="3"/>
        <v>0</v>
      </c>
    </row>
    <row r="192" spans="1:7" ht="15">
      <c r="A192" s="1"/>
      <c r="G192" s="8"/>
    </row>
    <row r="193" spans="1:7" ht="15">
      <c r="A193" s="1"/>
      <c r="G193" s="8"/>
    </row>
    <row r="194" spans="1:7" ht="15">
      <c r="A194" s="1"/>
      <c r="G194" s="8"/>
    </row>
    <row r="195" spans="1:7" ht="15">
      <c r="A195" s="1"/>
      <c r="G195" s="8"/>
    </row>
    <row r="196" spans="1:7" ht="15">
      <c r="A196" s="1"/>
      <c r="B196" s="5" t="s">
        <v>34</v>
      </c>
      <c r="G196" s="8"/>
    </row>
    <row r="197" spans="1:6" ht="15">
      <c r="A197" s="1"/>
      <c r="C197" s="5"/>
      <c r="D197" s="5"/>
      <c r="E197" s="5"/>
      <c r="F197" s="5" t="s">
        <v>49</v>
      </c>
    </row>
    <row r="198" spans="1:2" ht="12.75">
      <c r="A198" s="1"/>
      <c r="B198" s="1" t="s">
        <v>156</v>
      </c>
    </row>
    <row r="199" spans="1:6" ht="12.75">
      <c r="A199" s="1"/>
      <c r="B199" s="1" t="s">
        <v>178</v>
      </c>
      <c r="C199" s="1" t="s">
        <v>48</v>
      </c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  <row r="685" spans="1:6" ht="12.75">
      <c r="A685" s="1"/>
      <c r="B685" s="1"/>
      <c r="C685" s="1"/>
      <c r="D685" s="1"/>
      <c r="E685" s="1"/>
      <c r="F685" s="1"/>
    </row>
    <row r="686" spans="1:6" ht="12.75">
      <c r="A686" s="1"/>
      <c r="B686" s="1"/>
      <c r="C686" s="1"/>
      <c r="D686" s="1"/>
      <c r="E686" s="1"/>
      <c r="F686" s="1"/>
    </row>
    <row r="687" spans="1:6" ht="12.75">
      <c r="A687" s="1"/>
      <c r="B687" s="1"/>
      <c r="C687" s="1"/>
      <c r="D687" s="1"/>
      <c r="E687" s="1"/>
      <c r="F687" s="1"/>
    </row>
    <row r="688" spans="1:6" ht="12.75">
      <c r="A688" s="1"/>
      <c r="B688" s="1"/>
      <c r="C688" s="1"/>
      <c r="D688" s="1"/>
      <c r="E688" s="1"/>
      <c r="F688" s="1"/>
    </row>
    <row r="689" spans="1:6" ht="12.75">
      <c r="A689" s="1"/>
      <c r="B689" s="1"/>
      <c r="C689" s="1"/>
      <c r="D689" s="1"/>
      <c r="E689" s="1"/>
      <c r="F689" s="1"/>
    </row>
    <row r="690" spans="1:6" ht="12.75">
      <c r="A690" s="1"/>
      <c r="B690" s="1"/>
      <c r="C690" s="1"/>
      <c r="D690" s="1"/>
      <c r="E690" s="1"/>
      <c r="F690" s="1"/>
    </row>
    <row r="691" spans="1:6" ht="12.75">
      <c r="A691" s="1"/>
      <c r="B691" s="1"/>
      <c r="C691" s="1"/>
      <c r="D691" s="1"/>
      <c r="E691" s="1"/>
      <c r="F691" s="1"/>
    </row>
    <row r="692" spans="1:6" ht="12.75">
      <c r="A692" s="1"/>
      <c r="B692" s="1"/>
      <c r="C692" s="1"/>
      <c r="D692" s="1"/>
      <c r="E692" s="1"/>
      <c r="F692" s="1"/>
    </row>
    <row r="693" spans="1:6" ht="12.75">
      <c r="A693" s="1"/>
      <c r="B693" s="1"/>
      <c r="C693" s="1"/>
      <c r="D693" s="1"/>
      <c r="E693" s="1"/>
      <c r="F693" s="1"/>
    </row>
    <row r="694" spans="1:6" ht="12.75">
      <c r="A694" s="1"/>
      <c r="B694" s="1"/>
      <c r="C694" s="1"/>
      <c r="D694" s="1"/>
      <c r="E694" s="1"/>
      <c r="F694" s="1"/>
    </row>
    <row r="695" spans="1:6" ht="12.75">
      <c r="A695" s="1"/>
      <c r="B695" s="1"/>
      <c r="C695" s="1"/>
      <c r="D695" s="1"/>
      <c r="E695" s="1"/>
      <c r="F695" s="1"/>
    </row>
    <row r="696" spans="1:6" ht="12.75">
      <c r="A696" s="1"/>
      <c r="B696" s="1"/>
      <c r="C696" s="1"/>
      <c r="D696" s="1"/>
      <c r="E696" s="1"/>
      <c r="F696" s="1"/>
    </row>
    <row r="697" spans="1:6" ht="12.75">
      <c r="A697" s="1"/>
      <c r="B697" s="1"/>
      <c r="C697" s="1"/>
      <c r="D697" s="1"/>
      <c r="E697" s="1"/>
      <c r="F697" s="1"/>
    </row>
    <row r="698" spans="1:6" ht="12.75">
      <c r="A698" s="1"/>
      <c r="B698" s="1"/>
      <c r="C698" s="1"/>
      <c r="D698" s="1"/>
      <c r="E698" s="1"/>
      <c r="F698" s="1"/>
    </row>
    <row r="699" spans="1:6" ht="12.75">
      <c r="A699" s="1"/>
      <c r="B699" s="1"/>
      <c r="C699" s="1"/>
      <c r="D699" s="1"/>
      <c r="E699" s="1"/>
      <c r="F699" s="1"/>
    </row>
    <row r="700" spans="1:6" ht="12.75">
      <c r="A700" s="1"/>
      <c r="B700" s="1"/>
      <c r="C700" s="1"/>
      <c r="D700" s="1"/>
      <c r="E700" s="1"/>
      <c r="F700" s="1"/>
    </row>
    <row r="701" spans="1:6" ht="12.75">
      <c r="A701" s="1"/>
      <c r="B701" s="1"/>
      <c r="C701" s="1"/>
      <c r="D701" s="1"/>
      <c r="E701" s="1"/>
      <c r="F701" s="1"/>
    </row>
    <row r="702" spans="1:6" ht="12.75">
      <c r="A702" s="1"/>
      <c r="B702" s="1"/>
      <c r="C702" s="1"/>
      <c r="D702" s="1"/>
      <c r="E702" s="1"/>
      <c r="F702" s="1"/>
    </row>
    <row r="703" spans="1:6" ht="12.75">
      <c r="A703" s="1"/>
      <c r="B703" s="1"/>
      <c r="C703" s="1"/>
      <c r="D703" s="1"/>
      <c r="E703" s="1"/>
      <c r="F703" s="1"/>
    </row>
    <row r="704" spans="1:6" ht="12.75">
      <c r="A704" s="1"/>
      <c r="B704" s="1"/>
      <c r="C704" s="1"/>
      <c r="D704" s="1"/>
      <c r="E704" s="1"/>
      <c r="F704" s="1"/>
    </row>
    <row r="705" spans="1:6" ht="12.75">
      <c r="A705" s="1"/>
      <c r="B705" s="1"/>
      <c r="C705" s="1"/>
      <c r="D705" s="1"/>
      <c r="E705" s="1"/>
      <c r="F705" s="1"/>
    </row>
    <row r="706" spans="1:6" ht="12.75">
      <c r="A706" s="1"/>
      <c r="B706" s="1"/>
      <c r="C706" s="1"/>
      <c r="D706" s="1"/>
      <c r="E706" s="1"/>
      <c r="F706" s="1"/>
    </row>
    <row r="707" spans="1:6" ht="12.75">
      <c r="A707" s="1"/>
      <c r="B707" s="1"/>
      <c r="C707" s="1"/>
      <c r="D707" s="1"/>
      <c r="E707" s="1"/>
      <c r="F707" s="1"/>
    </row>
    <row r="708" spans="1:6" ht="12.75">
      <c r="A708" s="1"/>
      <c r="B708" s="1"/>
      <c r="C708" s="1"/>
      <c r="D708" s="1"/>
      <c r="E708" s="1"/>
      <c r="F708" s="1"/>
    </row>
    <row r="709" spans="1:6" ht="12.75">
      <c r="A709" s="1"/>
      <c r="B709" s="1"/>
      <c r="C709" s="1"/>
      <c r="D709" s="1"/>
      <c r="E709" s="1"/>
      <c r="F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1"/>
      <c r="C713" s="1"/>
      <c r="D713" s="1"/>
      <c r="E713" s="1"/>
      <c r="F713" s="1"/>
    </row>
    <row r="714" spans="1:6" ht="12.75">
      <c r="A714" s="1"/>
      <c r="B714" s="1"/>
      <c r="C714" s="1"/>
      <c r="D714" s="1"/>
      <c r="E714" s="1"/>
      <c r="F714" s="1"/>
    </row>
    <row r="715" spans="1:6" ht="12.75">
      <c r="A715" s="1"/>
      <c r="B715" s="1"/>
      <c r="C715" s="1"/>
      <c r="D715" s="1"/>
      <c r="E715" s="1"/>
      <c r="F715" s="1"/>
    </row>
    <row r="716" spans="1:6" ht="12.75">
      <c r="A716" s="1"/>
      <c r="B716" s="1"/>
      <c r="C716" s="1"/>
      <c r="D716" s="1"/>
      <c r="E716" s="1"/>
      <c r="F716" s="1"/>
    </row>
    <row r="717" spans="1:6" ht="12.75">
      <c r="A717" s="1"/>
      <c r="B717" s="1"/>
      <c r="C717" s="1"/>
      <c r="D717" s="1"/>
      <c r="E717" s="1"/>
      <c r="F717" s="1"/>
    </row>
    <row r="718" spans="1:6" ht="12.75">
      <c r="A718" s="1"/>
      <c r="B718" s="1"/>
      <c r="C718" s="1"/>
      <c r="D718" s="1"/>
      <c r="E718" s="1"/>
      <c r="F718" s="1"/>
    </row>
    <row r="719" spans="1:6" ht="12.75">
      <c r="A719" s="1"/>
      <c r="B719" s="1"/>
      <c r="C719" s="1"/>
      <c r="D719" s="1"/>
      <c r="E719" s="1"/>
      <c r="F719" s="1"/>
    </row>
    <row r="720" spans="1:6" ht="12.75">
      <c r="A720" s="1"/>
      <c r="B720" s="1"/>
      <c r="C720" s="1"/>
      <c r="D720" s="1"/>
      <c r="E720" s="1"/>
      <c r="F720" s="1"/>
    </row>
    <row r="721" spans="1:6" ht="12.75">
      <c r="A721" s="1"/>
      <c r="B721" s="1"/>
      <c r="C721" s="1"/>
      <c r="D721" s="1"/>
      <c r="E721" s="1"/>
      <c r="F721" s="1"/>
    </row>
    <row r="722" spans="1:6" ht="12.75">
      <c r="A722" s="1"/>
      <c r="B722" s="1"/>
      <c r="C722" s="1"/>
      <c r="D722" s="1"/>
      <c r="E722" s="1"/>
      <c r="F722" s="1"/>
    </row>
    <row r="723" spans="1:6" ht="12.75">
      <c r="A723" s="1"/>
      <c r="B723" s="1"/>
      <c r="C723" s="1"/>
      <c r="D723" s="1"/>
      <c r="E723" s="1"/>
      <c r="F723" s="1"/>
    </row>
    <row r="724" spans="1:6" ht="12.75">
      <c r="A724" s="1"/>
      <c r="B724" s="1"/>
      <c r="C724" s="1"/>
      <c r="D724" s="1"/>
      <c r="E724" s="1"/>
      <c r="F724" s="1"/>
    </row>
    <row r="725" spans="1:6" ht="12.75">
      <c r="A725" s="1"/>
      <c r="B725" s="1"/>
      <c r="C725" s="1"/>
      <c r="D725" s="1"/>
      <c r="E725" s="1"/>
      <c r="F725" s="1"/>
    </row>
    <row r="726" spans="1:6" ht="12.75">
      <c r="A726" s="1"/>
      <c r="B726" s="1"/>
      <c r="C726" s="1"/>
      <c r="D726" s="1"/>
      <c r="E726" s="1"/>
      <c r="F726" s="1"/>
    </row>
    <row r="727" spans="1:6" ht="12.75">
      <c r="A727" s="1"/>
      <c r="B727" s="1"/>
      <c r="C727" s="1"/>
      <c r="D727" s="1"/>
      <c r="E727" s="1"/>
      <c r="F727" s="1"/>
    </row>
    <row r="728" spans="1:6" ht="12.75">
      <c r="A728" s="1"/>
      <c r="B728" s="1"/>
      <c r="C728" s="1"/>
      <c r="D728" s="1"/>
      <c r="E728" s="1"/>
      <c r="F728" s="1"/>
    </row>
    <row r="729" spans="1:6" ht="12.75">
      <c r="A729" s="1"/>
      <c r="B729" s="1"/>
      <c r="C729" s="1"/>
      <c r="D729" s="1"/>
      <c r="E729" s="1"/>
      <c r="F729" s="1"/>
    </row>
    <row r="730" spans="1:6" ht="12.75">
      <c r="A730" s="1"/>
      <c r="B730" s="1"/>
      <c r="C730" s="1"/>
      <c r="D730" s="1"/>
      <c r="E730" s="1"/>
      <c r="F730" s="1"/>
    </row>
    <row r="731" spans="1:6" ht="12.75">
      <c r="A731" s="1"/>
      <c r="B731" s="1"/>
      <c r="C731" s="1"/>
      <c r="D731" s="1"/>
      <c r="E731" s="1"/>
      <c r="F731" s="1"/>
    </row>
    <row r="732" spans="1:6" ht="12.75">
      <c r="A732" s="1"/>
      <c r="B732" s="1"/>
      <c r="C732" s="1"/>
      <c r="D732" s="1"/>
      <c r="E732" s="1"/>
      <c r="F732" s="1"/>
    </row>
    <row r="733" spans="1:6" ht="12.75">
      <c r="A733" s="1"/>
      <c r="B733" s="1"/>
      <c r="C733" s="1"/>
      <c r="D733" s="1"/>
      <c r="E733" s="1"/>
      <c r="F733" s="1"/>
    </row>
    <row r="734" spans="1:6" ht="12.75">
      <c r="A734" s="1"/>
      <c r="B734" s="1"/>
      <c r="C734" s="1"/>
      <c r="D734" s="1"/>
      <c r="E734" s="1"/>
      <c r="F734" s="1"/>
    </row>
    <row r="735" spans="1:6" ht="12.75">
      <c r="A735" s="1"/>
      <c r="B735" s="1"/>
      <c r="C735" s="1"/>
      <c r="D735" s="1"/>
      <c r="E735" s="1"/>
      <c r="F735" s="1"/>
    </row>
    <row r="736" spans="1:6" ht="12.75">
      <c r="A736" s="1"/>
      <c r="B736" s="1"/>
      <c r="C736" s="1"/>
      <c r="D736" s="1"/>
      <c r="E736" s="1"/>
      <c r="F736" s="1"/>
    </row>
    <row r="737" spans="1:6" ht="12.75">
      <c r="A737" s="1"/>
      <c r="B737" s="1"/>
      <c r="C737" s="1"/>
      <c r="D737" s="1"/>
      <c r="E737" s="1"/>
      <c r="F737" s="1"/>
    </row>
    <row r="738" spans="1:6" ht="12.75">
      <c r="A738" s="1"/>
      <c r="B738" s="1"/>
      <c r="C738" s="1"/>
      <c r="D738" s="1"/>
      <c r="E738" s="1"/>
      <c r="F738" s="1"/>
    </row>
    <row r="739" spans="1:6" ht="12.75">
      <c r="A739" s="1"/>
      <c r="B739" s="1"/>
      <c r="C739" s="1"/>
      <c r="D739" s="1"/>
      <c r="E739" s="1"/>
      <c r="F739" s="1"/>
    </row>
    <row r="740" spans="1:6" ht="12.75">
      <c r="A740" s="1"/>
      <c r="B740" s="1"/>
      <c r="C740" s="1"/>
      <c r="D740" s="1"/>
      <c r="E740" s="1"/>
      <c r="F740" s="1"/>
    </row>
    <row r="741" spans="1:6" ht="12.75">
      <c r="A741" s="1"/>
      <c r="B741" s="1"/>
      <c r="C741" s="1"/>
      <c r="D741" s="1"/>
      <c r="E741" s="1"/>
      <c r="F741" s="1"/>
    </row>
    <row r="742" spans="1:6" ht="12.75">
      <c r="A742" s="1"/>
      <c r="B742" s="1"/>
      <c r="C742" s="1"/>
      <c r="D742" s="1"/>
      <c r="E742" s="1"/>
      <c r="F742" s="1"/>
    </row>
    <row r="743" spans="1:6" ht="12.75">
      <c r="A743" s="1"/>
      <c r="B743" s="1"/>
      <c r="C743" s="1"/>
      <c r="D743" s="1"/>
      <c r="E743" s="1"/>
      <c r="F743" s="1"/>
    </row>
    <row r="744" spans="1:6" ht="12.75">
      <c r="A744" s="1"/>
      <c r="B744" s="1"/>
      <c r="C744" s="1"/>
      <c r="D744" s="1"/>
      <c r="E744" s="1"/>
      <c r="F744" s="1"/>
    </row>
    <row r="745" spans="1:6" ht="12.75">
      <c r="A745" s="1"/>
      <c r="B745" s="1"/>
      <c r="C745" s="1"/>
      <c r="D745" s="1"/>
      <c r="E745" s="1"/>
      <c r="F745" s="1"/>
    </row>
    <row r="746" spans="1:6" ht="12.75">
      <c r="A746" s="1"/>
      <c r="B746" s="1"/>
      <c r="C746" s="1"/>
      <c r="D746" s="1"/>
      <c r="E746" s="1"/>
      <c r="F746" s="1"/>
    </row>
    <row r="747" spans="1:6" ht="12.75">
      <c r="A747" s="1"/>
      <c r="B747" s="1"/>
      <c r="C747" s="1"/>
      <c r="D747" s="1"/>
      <c r="E747" s="1"/>
      <c r="F747" s="1"/>
    </row>
    <row r="748" spans="1:6" ht="12.75">
      <c r="A748" s="1"/>
      <c r="B748" s="1"/>
      <c r="C748" s="1"/>
      <c r="D748" s="1"/>
      <c r="E748" s="1"/>
      <c r="F748" s="1"/>
    </row>
    <row r="749" spans="1:6" ht="12.75">
      <c r="A749" s="1"/>
      <c r="B749" s="1"/>
      <c r="C749" s="1"/>
      <c r="D749" s="1"/>
      <c r="E749" s="1"/>
      <c r="F749" s="1"/>
    </row>
    <row r="750" spans="1:6" ht="12.75">
      <c r="A750" s="1"/>
      <c r="B750" s="1"/>
      <c r="C750" s="1"/>
      <c r="D750" s="1"/>
      <c r="E750" s="1"/>
      <c r="F750" s="1"/>
    </row>
    <row r="751" spans="1:6" ht="12.75">
      <c r="A751" s="1"/>
      <c r="B751" s="1"/>
      <c r="C751" s="1"/>
      <c r="D751" s="1"/>
      <c r="E751" s="1"/>
      <c r="F751" s="1"/>
    </row>
    <row r="752" spans="1:6" ht="12.75">
      <c r="A752" s="1"/>
      <c r="B752" s="1"/>
      <c r="C752" s="1"/>
      <c r="D752" s="1"/>
      <c r="E752" s="1"/>
      <c r="F752" s="1"/>
    </row>
    <row r="753" spans="1:6" ht="12.75">
      <c r="A753" s="1"/>
      <c r="B753" s="1"/>
      <c r="C753" s="1"/>
      <c r="D753" s="1"/>
      <c r="E753" s="1"/>
      <c r="F753" s="1"/>
    </row>
    <row r="754" spans="1:6" ht="12.75">
      <c r="A754" s="1"/>
      <c r="B754" s="1"/>
      <c r="C754" s="1"/>
      <c r="D754" s="1"/>
      <c r="E754" s="1"/>
      <c r="F754" s="1"/>
    </row>
    <row r="755" spans="1:6" ht="12.75">
      <c r="A755" s="1"/>
      <c r="B755" s="1"/>
      <c r="C755" s="1"/>
      <c r="D755" s="1"/>
      <c r="E755" s="1"/>
      <c r="F755" s="1"/>
    </row>
    <row r="756" spans="1:6" ht="12.75">
      <c r="A756" s="1"/>
      <c r="B756" s="1"/>
      <c r="C756" s="1"/>
      <c r="D756" s="1"/>
      <c r="E756" s="1"/>
      <c r="F756" s="1"/>
    </row>
    <row r="757" spans="1:6" ht="12.75">
      <c r="A757" s="1"/>
      <c r="B757" s="1"/>
      <c r="C757" s="1"/>
      <c r="D757" s="1"/>
      <c r="E757" s="1"/>
      <c r="F757" s="1"/>
    </row>
    <row r="758" spans="1:6" ht="12.75">
      <c r="A758" s="1"/>
      <c r="B758" s="1"/>
      <c r="C758" s="1"/>
      <c r="D758" s="1"/>
      <c r="E758" s="1"/>
      <c r="F758" s="1"/>
    </row>
    <row r="759" spans="1:6" ht="12.75">
      <c r="A759" s="1"/>
      <c r="B759" s="1"/>
      <c r="C759" s="1"/>
      <c r="D759" s="1"/>
      <c r="E759" s="1"/>
      <c r="F759" s="1"/>
    </row>
    <row r="760" spans="1:6" ht="12.75">
      <c r="A760" s="1"/>
      <c r="B760" s="1"/>
      <c r="C760" s="1"/>
      <c r="D760" s="1"/>
      <c r="E760" s="1"/>
      <c r="F760" s="1"/>
    </row>
    <row r="761" spans="1:6" ht="12.75">
      <c r="A761" s="1"/>
      <c r="B761" s="1"/>
      <c r="C761" s="1"/>
      <c r="D761" s="1"/>
      <c r="E761" s="1"/>
      <c r="F761" s="1"/>
    </row>
    <row r="762" spans="1:6" ht="12.75">
      <c r="A762" s="1"/>
      <c r="B762" s="1"/>
      <c r="C762" s="1"/>
      <c r="D762" s="1"/>
      <c r="E762" s="1"/>
      <c r="F762" s="1"/>
    </row>
    <row r="763" spans="1:6" ht="12.75">
      <c r="A763" s="1"/>
      <c r="B763" s="1"/>
      <c r="C763" s="1"/>
      <c r="D763" s="1"/>
      <c r="E763" s="1"/>
      <c r="F763" s="1"/>
    </row>
    <row r="764" spans="1:6" ht="12.75">
      <c r="A764" s="1"/>
      <c r="B764" s="1"/>
      <c r="C764" s="1"/>
      <c r="D764" s="1"/>
      <c r="E764" s="1"/>
      <c r="F764" s="1"/>
    </row>
    <row r="765" spans="1:6" ht="12.75">
      <c r="A765" s="1"/>
      <c r="B765" s="1"/>
      <c r="C765" s="1"/>
      <c r="D765" s="1"/>
      <c r="E765" s="1"/>
      <c r="F765" s="1"/>
    </row>
    <row r="766" spans="1:6" ht="12.75">
      <c r="A766" s="1"/>
      <c r="B766" s="1"/>
      <c r="C766" s="1"/>
      <c r="D766" s="1"/>
      <c r="E766" s="1"/>
      <c r="F766" s="1"/>
    </row>
    <row r="767" spans="1:6" ht="12.75">
      <c r="A767" s="1"/>
      <c r="B767" s="1"/>
      <c r="C767" s="1"/>
      <c r="D767" s="1"/>
      <c r="E767" s="1"/>
      <c r="F767" s="1"/>
    </row>
    <row r="768" spans="1:6" ht="12.75">
      <c r="A768" s="1"/>
      <c r="B768" s="1"/>
      <c r="C768" s="1"/>
      <c r="D768" s="1"/>
      <c r="E768" s="1"/>
      <c r="F768" s="1"/>
    </row>
    <row r="769" spans="1:6" ht="12.75">
      <c r="A769" s="1"/>
      <c r="B769" s="1"/>
      <c r="C769" s="1"/>
      <c r="D769" s="1"/>
      <c r="E769" s="1"/>
      <c r="F769" s="1"/>
    </row>
    <row r="770" spans="1:6" ht="12.75">
      <c r="A770" s="1"/>
      <c r="B770" s="1"/>
      <c r="C770" s="1"/>
      <c r="D770" s="1"/>
      <c r="E770" s="1"/>
      <c r="F770" s="1"/>
    </row>
    <row r="771" spans="1:6" ht="12.75">
      <c r="A771" s="1"/>
      <c r="B771" s="1"/>
      <c r="C771" s="1"/>
      <c r="D771" s="1"/>
      <c r="E771" s="1"/>
      <c r="F771" s="1"/>
    </row>
    <row r="772" spans="1:6" ht="12.75">
      <c r="A772" s="1"/>
      <c r="B772" s="1"/>
      <c r="C772" s="1"/>
      <c r="D772" s="1"/>
      <c r="E772" s="1"/>
      <c r="F772" s="1"/>
    </row>
    <row r="773" spans="1:6" ht="12.75">
      <c r="A773" s="1"/>
      <c r="B773" s="1"/>
      <c r="C773" s="1"/>
      <c r="D773" s="1"/>
      <c r="E773" s="1"/>
      <c r="F773" s="1"/>
    </row>
    <row r="774" spans="1:6" ht="12.75">
      <c r="A774" s="1"/>
      <c r="B774" s="1"/>
      <c r="C774" s="1"/>
      <c r="D774" s="1"/>
      <c r="E774" s="1"/>
      <c r="F774" s="1"/>
    </row>
    <row r="775" spans="1:6" ht="12.75">
      <c r="A775" s="1"/>
      <c r="B775" s="1"/>
      <c r="C775" s="1"/>
      <c r="D775" s="1"/>
      <c r="E775" s="1"/>
      <c r="F775" s="1"/>
    </row>
    <row r="776" spans="1:6" ht="12.75">
      <c r="A776" s="1"/>
      <c r="B776" s="1"/>
      <c r="C776" s="1"/>
      <c r="D776" s="1"/>
      <c r="E776" s="1"/>
      <c r="F776" s="1"/>
    </row>
    <row r="777" spans="1:6" ht="12.75">
      <c r="A777" s="1"/>
      <c r="B777" s="1"/>
      <c r="C777" s="1"/>
      <c r="D777" s="1"/>
      <c r="E777" s="1"/>
      <c r="F777" s="1"/>
    </row>
    <row r="778" spans="1:6" ht="12.75">
      <c r="A778" s="1"/>
      <c r="B778" s="1"/>
      <c r="C778" s="1"/>
      <c r="D778" s="1"/>
      <c r="E778" s="1"/>
      <c r="F778" s="1"/>
    </row>
    <row r="779" spans="1:6" ht="12.75">
      <c r="A779" s="1"/>
      <c r="B779" s="1"/>
      <c r="C779" s="1"/>
      <c r="D779" s="1"/>
      <c r="E779" s="1"/>
      <c r="F779" s="1"/>
    </row>
    <row r="780" spans="1:6" ht="12.75">
      <c r="A780" s="1"/>
      <c r="B780" s="1"/>
      <c r="C780" s="1"/>
      <c r="D780" s="1"/>
      <c r="E780" s="1"/>
      <c r="F780" s="1"/>
    </row>
    <row r="781" spans="1:6" ht="12.75">
      <c r="A781" s="1"/>
      <c r="B781" s="1"/>
      <c r="C781" s="1"/>
      <c r="D781" s="1"/>
      <c r="E781" s="1"/>
      <c r="F781" s="1"/>
    </row>
    <row r="782" spans="1:6" ht="12.75">
      <c r="A782" s="1"/>
      <c r="B782" s="1"/>
      <c r="C782" s="1"/>
      <c r="D782" s="1"/>
      <c r="E782" s="1"/>
      <c r="F782" s="1"/>
    </row>
    <row r="783" spans="1:6" ht="12.75">
      <c r="A783" s="1"/>
      <c r="B783" s="1"/>
      <c r="C783" s="1"/>
      <c r="D783" s="1"/>
      <c r="E783" s="1"/>
      <c r="F783" s="1"/>
    </row>
    <row r="784" spans="1:6" ht="12.75">
      <c r="A784" s="1"/>
      <c r="B784" s="1"/>
      <c r="C784" s="1"/>
      <c r="D784" s="1"/>
      <c r="E784" s="1"/>
      <c r="F784" s="1"/>
    </row>
    <row r="785" spans="1:6" ht="12.75">
      <c r="A785" s="1"/>
      <c r="B785" s="1"/>
      <c r="C785" s="1"/>
      <c r="D785" s="1"/>
      <c r="E785" s="1"/>
      <c r="F785" s="1"/>
    </row>
    <row r="786" spans="1:6" ht="12.75">
      <c r="A786" s="1"/>
      <c r="B786" s="1"/>
      <c r="C786" s="1"/>
      <c r="D786" s="1"/>
      <c r="E786" s="1"/>
      <c r="F786" s="1"/>
    </row>
    <row r="787" spans="1:6" ht="12.75">
      <c r="A787" s="1"/>
      <c r="B787" s="1"/>
      <c r="C787" s="1"/>
      <c r="D787" s="1"/>
      <c r="E787" s="1"/>
      <c r="F787" s="1"/>
    </row>
    <row r="788" spans="1:6" ht="12.75">
      <c r="A788" s="1"/>
      <c r="B788" s="1"/>
      <c r="C788" s="1"/>
      <c r="D788" s="1"/>
      <c r="E788" s="1"/>
      <c r="F788" s="1"/>
    </row>
    <row r="789" spans="1:6" ht="12.75">
      <c r="A789" s="1"/>
      <c r="B789" s="1"/>
      <c r="C789" s="1"/>
      <c r="D789" s="1"/>
      <c r="E789" s="1"/>
      <c r="F789" s="1"/>
    </row>
    <row r="790" spans="1:6" ht="12.75">
      <c r="A790" s="1"/>
      <c r="B790" s="1"/>
      <c r="C790" s="1"/>
      <c r="D790" s="1"/>
      <c r="E790" s="1"/>
      <c r="F790" s="1"/>
    </row>
    <row r="791" spans="1:6" ht="12.75">
      <c r="A791" s="1"/>
      <c r="B791" s="1"/>
      <c r="C791" s="1"/>
      <c r="D791" s="1"/>
      <c r="E791" s="1"/>
      <c r="F791" s="1"/>
    </row>
    <row r="792" spans="1:6" ht="12.75">
      <c r="A792" s="1"/>
      <c r="B792" s="1"/>
      <c r="C792" s="1"/>
      <c r="D792" s="1"/>
      <c r="E792" s="1"/>
      <c r="F792" s="1"/>
    </row>
    <row r="793" spans="1:6" ht="12.75">
      <c r="A793" s="1"/>
      <c r="B793" s="1"/>
      <c r="C793" s="1"/>
      <c r="D793" s="1"/>
      <c r="E793" s="1"/>
      <c r="F793" s="1"/>
    </row>
    <row r="794" spans="1:6" ht="12.75">
      <c r="A794" s="1"/>
      <c r="B794" s="1"/>
      <c r="C794" s="1"/>
      <c r="D794" s="1"/>
      <c r="E794" s="1"/>
      <c r="F794" s="1"/>
    </row>
    <row r="795" spans="1:6" ht="12.75">
      <c r="A795" s="1"/>
      <c r="B795" s="1"/>
      <c r="C795" s="1"/>
      <c r="D795" s="1"/>
      <c r="E795" s="1"/>
      <c r="F795" s="1"/>
    </row>
    <row r="796" spans="1:6" ht="12.75">
      <c r="A796" s="1"/>
      <c r="B796" s="1"/>
      <c r="C796" s="1"/>
      <c r="D796" s="1"/>
      <c r="E796" s="1"/>
      <c r="F796" s="1"/>
    </row>
    <row r="797" spans="1:6" ht="12.75">
      <c r="A797" s="1"/>
      <c r="B797" s="1"/>
      <c r="C797" s="1"/>
      <c r="D797" s="1"/>
      <c r="E797" s="1"/>
      <c r="F797" s="1"/>
    </row>
    <row r="798" spans="1:6" ht="12.75">
      <c r="A798" s="1"/>
      <c r="B798" s="1"/>
      <c r="C798" s="1"/>
      <c r="D798" s="1"/>
      <c r="E798" s="1"/>
      <c r="F798" s="1"/>
    </row>
    <row r="799" spans="1:6" ht="12.75">
      <c r="A799" s="1"/>
      <c r="B799" s="1"/>
      <c r="C799" s="1"/>
      <c r="D799" s="1"/>
      <c r="E799" s="1"/>
      <c r="F799" s="1"/>
    </row>
    <row r="800" spans="1:6" ht="12.75">
      <c r="A800" s="1"/>
      <c r="B800" s="1"/>
      <c r="C800" s="1"/>
      <c r="D800" s="1"/>
      <c r="E800" s="1"/>
      <c r="F800" s="1"/>
    </row>
    <row r="801" spans="1:6" ht="12.75">
      <c r="A801" s="1"/>
      <c r="B801" s="1"/>
      <c r="C801" s="1"/>
      <c r="D801" s="1"/>
      <c r="E801" s="1"/>
      <c r="F801" s="1"/>
    </row>
    <row r="802" spans="1:6" ht="12.75">
      <c r="A802" s="1"/>
      <c r="B802" s="1"/>
      <c r="C802" s="1"/>
      <c r="D802" s="1"/>
      <c r="E802" s="1"/>
      <c r="F802" s="1"/>
    </row>
    <row r="803" spans="1:6" ht="12.75">
      <c r="A803" s="1"/>
      <c r="B803" s="1"/>
      <c r="C803" s="1"/>
      <c r="D803" s="1"/>
      <c r="E803" s="1"/>
      <c r="F803" s="1"/>
    </row>
    <row r="804" spans="1:6" ht="12.75">
      <c r="A804" s="1"/>
      <c r="B804" s="1"/>
      <c r="C804" s="1"/>
      <c r="D804" s="1"/>
      <c r="E804" s="1"/>
      <c r="F804" s="1"/>
    </row>
    <row r="805" spans="1:6" ht="12.75">
      <c r="A805" s="1"/>
      <c r="B805" s="1"/>
      <c r="C805" s="1"/>
      <c r="D805" s="1"/>
      <c r="E805" s="1"/>
      <c r="F805" s="1"/>
    </row>
    <row r="806" spans="1:6" ht="12.75">
      <c r="A806" s="1"/>
      <c r="B806" s="1"/>
      <c r="C806" s="1"/>
      <c r="D806" s="1"/>
      <c r="E806" s="1"/>
      <c r="F806" s="1"/>
    </row>
    <row r="807" spans="1:6" ht="12.75">
      <c r="A807" s="1"/>
      <c r="B807" s="1"/>
      <c r="C807" s="1"/>
      <c r="D807" s="1"/>
      <c r="E807" s="1"/>
      <c r="F807" s="1"/>
    </row>
    <row r="808" spans="1:6" ht="12.75">
      <c r="A808" s="1"/>
      <c r="B808" s="1"/>
      <c r="C808" s="1"/>
      <c r="D808" s="1"/>
      <c r="E808" s="1"/>
      <c r="F808" s="1"/>
    </row>
    <row r="809" spans="1:6" ht="12.75">
      <c r="A809" s="1"/>
      <c r="B809" s="1"/>
      <c r="C809" s="1"/>
      <c r="D809" s="1"/>
      <c r="E809" s="1"/>
      <c r="F809" s="1"/>
    </row>
    <row r="810" spans="1:6" ht="12.75">
      <c r="A810" s="1"/>
      <c r="B810" s="1"/>
      <c r="C810" s="1"/>
      <c r="D810" s="1"/>
      <c r="E810" s="1"/>
      <c r="F810" s="1"/>
    </row>
    <row r="811" spans="1:6" ht="12.75">
      <c r="A811" s="1"/>
      <c r="B811" s="1"/>
      <c r="C811" s="1"/>
      <c r="D811" s="1"/>
      <c r="E811" s="1"/>
      <c r="F811" s="1"/>
    </row>
    <row r="812" spans="1:6" ht="12.75">
      <c r="A812" s="1"/>
      <c r="B812" s="1"/>
      <c r="C812" s="1"/>
      <c r="D812" s="1"/>
      <c r="E812" s="1"/>
      <c r="F812" s="1"/>
    </row>
    <row r="813" spans="1:6" ht="12.75">
      <c r="A813" s="1"/>
      <c r="B813" s="1"/>
      <c r="C813" s="1"/>
      <c r="D813" s="1"/>
      <c r="E813" s="1"/>
      <c r="F813" s="1"/>
    </row>
    <row r="814" spans="1:6" ht="12.75">
      <c r="A814" s="1"/>
      <c r="B814" s="1"/>
      <c r="C814" s="1"/>
      <c r="D814" s="1"/>
      <c r="E814" s="1"/>
      <c r="F814" s="1"/>
    </row>
    <row r="815" spans="1:6" ht="12.75">
      <c r="A815" s="1"/>
      <c r="B815" s="1"/>
      <c r="C815" s="1"/>
      <c r="D815" s="1"/>
      <c r="E815" s="1"/>
      <c r="F815" s="1"/>
    </row>
    <row r="816" spans="1:6" ht="12.75">
      <c r="A816" s="1"/>
      <c r="B816" s="1"/>
      <c r="C816" s="1"/>
      <c r="D816" s="1"/>
      <c r="E816" s="1"/>
      <c r="F816" s="1"/>
    </row>
    <row r="817" spans="1:6" ht="12.75">
      <c r="A817" s="1"/>
      <c r="B817" s="1"/>
      <c r="C817" s="1"/>
      <c r="D817" s="1"/>
      <c r="E817" s="1"/>
      <c r="F817" s="1"/>
    </row>
    <row r="818" spans="1:6" ht="12.75">
      <c r="A818" s="1"/>
      <c r="B818" s="1"/>
      <c r="C818" s="1"/>
      <c r="D818" s="1"/>
      <c r="E818" s="1"/>
      <c r="F818" s="1"/>
    </row>
    <row r="819" spans="1:6" ht="12.75">
      <c r="A819" s="1"/>
      <c r="B819" s="1"/>
      <c r="C819" s="1"/>
      <c r="D819" s="1"/>
      <c r="E819" s="1"/>
      <c r="F819" s="1"/>
    </row>
    <row r="820" spans="1:6" ht="12.75">
      <c r="A820" s="1"/>
      <c r="B820" s="1"/>
      <c r="C820" s="1"/>
      <c r="D820" s="1"/>
      <c r="E820" s="1"/>
      <c r="F820" s="1"/>
    </row>
    <row r="821" spans="1:6" ht="12.75">
      <c r="A821" s="1"/>
      <c r="B821" s="1"/>
      <c r="C821" s="1"/>
      <c r="D821" s="1"/>
      <c r="E821" s="1"/>
      <c r="F821" s="1"/>
    </row>
    <row r="822" spans="1:6" ht="12.75">
      <c r="A822" s="1"/>
      <c r="B822" s="1"/>
      <c r="C822" s="1"/>
      <c r="D822" s="1"/>
      <c r="E822" s="1"/>
      <c r="F822" s="1"/>
    </row>
    <row r="823" spans="1:6" ht="12.75">
      <c r="A823" s="1"/>
      <c r="B823" s="1"/>
      <c r="C823" s="1"/>
      <c r="D823" s="1"/>
      <c r="E823" s="1"/>
      <c r="F823" s="1"/>
    </row>
    <row r="824" spans="1:6" ht="12.75">
      <c r="A824" s="1"/>
      <c r="B824" s="1"/>
      <c r="C824" s="1"/>
      <c r="D824" s="1"/>
      <c r="E824" s="1"/>
      <c r="F824" s="1"/>
    </row>
    <row r="825" spans="1:6" ht="12.75">
      <c r="A825" s="1"/>
      <c r="B825" s="1"/>
      <c r="C825" s="1"/>
      <c r="D825" s="1"/>
      <c r="E825" s="1"/>
      <c r="F825" s="1"/>
    </row>
    <row r="826" spans="1:6" ht="12.75">
      <c r="A826" s="1"/>
      <c r="B826" s="1"/>
      <c r="C826" s="1"/>
      <c r="D826" s="1"/>
      <c r="E826" s="1"/>
      <c r="F826" s="1"/>
    </row>
    <row r="827" spans="1:6" ht="12.75">
      <c r="A827" s="1"/>
      <c r="B827" s="1"/>
      <c r="C827" s="1"/>
      <c r="D827" s="1"/>
      <c r="E827" s="1"/>
      <c r="F827" s="1"/>
    </row>
    <row r="828" spans="1:6" ht="12.75">
      <c r="A828" s="1"/>
      <c r="B828" s="1"/>
      <c r="C828" s="1"/>
      <c r="D828" s="1"/>
      <c r="E828" s="1"/>
      <c r="F828" s="1"/>
    </row>
    <row r="829" spans="1:6" ht="12.75">
      <c r="A829" s="1"/>
      <c r="B829" s="1"/>
      <c r="C829" s="1"/>
      <c r="D829" s="1"/>
      <c r="E829" s="1"/>
      <c r="F829" s="1"/>
    </row>
    <row r="830" spans="1:6" ht="12.75">
      <c r="A830" s="1"/>
      <c r="B830" s="1"/>
      <c r="C830" s="1"/>
      <c r="D830" s="1"/>
      <c r="E830" s="1"/>
      <c r="F830" s="1"/>
    </row>
    <row r="831" spans="1:6" ht="12.75">
      <c r="A831" s="1"/>
      <c r="B831" s="1"/>
      <c r="C831" s="1"/>
      <c r="D831" s="1"/>
      <c r="E831" s="1"/>
      <c r="F831" s="1"/>
    </row>
    <row r="832" spans="1:6" ht="12.75">
      <c r="A832" s="1"/>
      <c r="B832" s="1"/>
      <c r="C832" s="1"/>
      <c r="D832" s="1"/>
      <c r="E832" s="1"/>
      <c r="F832" s="1"/>
    </row>
    <row r="833" spans="1:6" ht="12.75">
      <c r="A833" s="1"/>
      <c r="B833" s="1"/>
      <c r="C833" s="1"/>
      <c r="D833" s="1"/>
      <c r="E833" s="1"/>
      <c r="F833" s="1"/>
    </row>
    <row r="834" spans="1:6" ht="12.75">
      <c r="A834" s="1"/>
      <c r="B834" s="1"/>
      <c r="C834" s="1"/>
      <c r="D834" s="1"/>
      <c r="E834" s="1"/>
      <c r="F834" s="1"/>
    </row>
    <row r="835" spans="1:6" ht="12.75">
      <c r="A835" s="1"/>
      <c r="B835" s="1"/>
      <c r="C835" s="1"/>
      <c r="D835" s="1"/>
      <c r="E835" s="1"/>
      <c r="F835" s="1"/>
    </row>
    <row r="836" spans="1:6" ht="12.75">
      <c r="A836" s="1"/>
      <c r="B836" s="1"/>
      <c r="C836" s="1"/>
      <c r="D836" s="1"/>
      <c r="E836" s="1"/>
      <c r="F836" s="1"/>
    </row>
    <row r="837" spans="1:6" ht="12.75">
      <c r="A837" s="1"/>
      <c r="B837" s="1"/>
      <c r="C837" s="1"/>
      <c r="D837" s="1"/>
      <c r="E837" s="1"/>
      <c r="F837" s="1"/>
    </row>
    <row r="838" spans="1:6" ht="12.75">
      <c r="A838" s="1"/>
      <c r="B838" s="1"/>
      <c r="C838" s="1"/>
      <c r="D838" s="1"/>
      <c r="E838" s="1"/>
      <c r="F838" s="1"/>
    </row>
    <row r="839" spans="1:6" ht="12.75">
      <c r="A839" s="1"/>
      <c r="B839" s="1"/>
      <c r="C839" s="1"/>
      <c r="D839" s="1"/>
      <c r="E839" s="1"/>
      <c r="F839" s="1"/>
    </row>
    <row r="840" spans="1:6" ht="12.75">
      <c r="A840" s="1"/>
      <c r="B840" s="1"/>
      <c r="C840" s="1"/>
      <c r="D840" s="1"/>
      <c r="E840" s="1"/>
      <c r="F840" s="1"/>
    </row>
    <row r="841" spans="1:6" ht="12.75">
      <c r="A841" s="1"/>
      <c r="B841" s="1"/>
      <c r="C841" s="1"/>
      <c r="D841" s="1"/>
      <c r="E841" s="1"/>
      <c r="F841" s="1"/>
    </row>
    <row r="842" spans="1:6" ht="12.75">
      <c r="A842" s="1"/>
      <c r="B842" s="1"/>
      <c r="C842" s="1"/>
      <c r="D842" s="1"/>
      <c r="E842" s="1"/>
      <c r="F842" s="1"/>
    </row>
    <row r="843" spans="1:6" ht="12.75">
      <c r="A843" s="1"/>
      <c r="B843" s="1"/>
      <c r="C843" s="1"/>
      <c r="D843" s="1"/>
      <c r="E843" s="1"/>
      <c r="F843" s="1"/>
    </row>
    <row r="844" spans="1:6" ht="12.75">
      <c r="A844" s="1"/>
      <c r="B844" s="1"/>
      <c r="C844" s="1"/>
      <c r="D844" s="1"/>
      <c r="E844" s="1"/>
      <c r="F844" s="1"/>
    </row>
    <row r="845" spans="1:6" ht="12.75">
      <c r="A845" s="1"/>
      <c r="B845" s="1"/>
      <c r="C845" s="1"/>
      <c r="D845" s="1"/>
      <c r="E845" s="1"/>
      <c r="F845" s="1"/>
    </row>
    <row r="846" spans="1:6" ht="12.75">
      <c r="A846" s="1"/>
      <c r="B846" s="1"/>
      <c r="C846" s="1"/>
      <c r="D846" s="1"/>
      <c r="E846" s="1"/>
      <c r="F846" s="1"/>
    </row>
    <row r="847" spans="1:6" ht="12.75">
      <c r="A847" s="1"/>
      <c r="B847" s="1"/>
      <c r="C847" s="1"/>
      <c r="D847" s="1"/>
      <c r="E847" s="1"/>
      <c r="F847" s="1"/>
    </row>
    <row r="848" spans="1:6" ht="12.75">
      <c r="A848" s="1"/>
      <c r="B848" s="1"/>
      <c r="C848" s="1"/>
      <c r="D848" s="1"/>
      <c r="E848" s="1"/>
      <c r="F848" s="1"/>
    </row>
    <row r="849" spans="1:6" ht="12.75">
      <c r="A849" s="1"/>
      <c r="B849" s="1"/>
      <c r="C849" s="1"/>
      <c r="D849" s="1"/>
      <c r="E849" s="1"/>
      <c r="F849" s="1"/>
    </row>
    <row r="850" spans="1:6" ht="12.75">
      <c r="A850" s="1"/>
      <c r="B850" s="1"/>
      <c r="C850" s="1"/>
      <c r="D850" s="1"/>
      <c r="E850" s="1"/>
      <c r="F850" s="1"/>
    </row>
    <row r="851" spans="1:6" ht="12.75">
      <c r="A851" s="1"/>
      <c r="B851" s="1"/>
      <c r="C851" s="1"/>
      <c r="D851" s="1"/>
      <c r="E851" s="1"/>
      <c r="F851" s="1"/>
    </row>
    <row r="852" spans="1:6" ht="12.75">
      <c r="A852" s="1"/>
      <c r="B852" s="1"/>
      <c r="C852" s="1"/>
      <c r="D852" s="1"/>
      <c r="E852" s="1"/>
      <c r="F852" s="1"/>
    </row>
    <row r="853" spans="1:6" ht="12.75">
      <c r="A853" s="1"/>
      <c r="B853" s="1"/>
      <c r="C853" s="1"/>
      <c r="D853" s="1"/>
      <c r="E853" s="1"/>
      <c r="F853" s="1"/>
    </row>
    <row r="854" spans="1:6" ht="12.75">
      <c r="A854" s="1"/>
      <c r="B854" s="1"/>
      <c r="C854" s="1"/>
      <c r="D854" s="1"/>
      <c r="E854" s="1"/>
      <c r="F854" s="1"/>
    </row>
    <row r="855" spans="1:6" ht="12.75">
      <c r="A855" s="1"/>
      <c r="B855" s="1"/>
      <c r="C855" s="1"/>
      <c r="D855" s="1"/>
      <c r="E855" s="1"/>
      <c r="F855" s="1"/>
    </row>
    <row r="856" spans="1:6" ht="12.75">
      <c r="A856" s="1"/>
      <c r="B856" s="1"/>
      <c r="C856" s="1"/>
      <c r="D856" s="1"/>
      <c r="E856" s="1"/>
      <c r="F856" s="1"/>
    </row>
    <row r="857" spans="1:6" ht="12.75">
      <c r="A857" s="1"/>
      <c r="B857" s="1"/>
      <c r="C857" s="1"/>
      <c r="D857" s="1"/>
      <c r="E857" s="1"/>
      <c r="F857" s="1"/>
    </row>
    <row r="858" spans="1:6" ht="12.75">
      <c r="A858" s="1"/>
      <c r="B858" s="1"/>
      <c r="C858" s="1"/>
      <c r="D858" s="1"/>
      <c r="E858" s="1"/>
      <c r="F858" s="1"/>
    </row>
    <row r="859" spans="1:6" ht="12.75">
      <c r="A859" s="1"/>
      <c r="B859" s="1"/>
      <c r="C859" s="1"/>
      <c r="D859" s="1"/>
      <c r="E859" s="1"/>
      <c r="F859" s="1"/>
    </row>
    <row r="860" spans="1:6" ht="12.75">
      <c r="A860" s="1"/>
      <c r="B860" s="1"/>
      <c r="C860" s="1"/>
      <c r="D860" s="1"/>
      <c r="E860" s="1"/>
      <c r="F860" s="1"/>
    </row>
    <row r="861" spans="1:6" ht="12.75">
      <c r="A861" s="1"/>
      <c r="B861" s="1"/>
      <c r="C861" s="1"/>
      <c r="D861" s="1"/>
      <c r="E861" s="1"/>
      <c r="F861" s="1"/>
    </row>
    <row r="862" spans="1:6" ht="12.75">
      <c r="A862" s="1"/>
      <c r="B862" s="1"/>
      <c r="C862" s="1"/>
      <c r="D862" s="1"/>
      <c r="E862" s="1"/>
      <c r="F862" s="1"/>
    </row>
    <row r="863" spans="1:6" ht="12.75">
      <c r="A863" s="1"/>
      <c r="B863" s="1"/>
      <c r="C863" s="1"/>
      <c r="D863" s="1"/>
      <c r="E863" s="1"/>
      <c r="F863" s="1"/>
    </row>
    <row r="864" spans="1:6" ht="12.75">
      <c r="A864" s="1"/>
      <c r="B864" s="1"/>
      <c r="C864" s="1"/>
      <c r="D864" s="1"/>
      <c r="E864" s="1"/>
      <c r="F864" s="1"/>
    </row>
    <row r="865" spans="1:6" ht="12.75">
      <c r="A865" s="1"/>
      <c r="B865" s="1"/>
      <c r="C865" s="1"/>
      <c r="D865" s="1"/>
      <c r="E865" s="1"/>
      <c r="F865" s="1"/>
    </row>
    <row r="866" spans="1:6" ht="12.75">
      <c r="A866" s="1"/>
      <c r="B866" s="1"/>
      <c r="C866" s="1"/>
      <c r="D866" s="1"/>
      <c r="E866" s="1"/>
      <c r="F866" s="1"/>
    </row>
    <row r="867" spans="1:6" ht="12.75">
      <c r="A867" s="1"/>
      <c r="B867" s="1"/>
      <c r="C867" s="1"/>
      <c r="D867" s="1"/>
      <c r="E867" s="1"/>
      <c r="F867" s="1"/>
    </row>
    <row r="868" spans="1:6" ht="12.75">
      <c r="A868" s="1"/>
      <c r="B868" s="1"/>
      <c r="C868" s="1"/>
      <c r="D868" s="1"/>
      <c r="E868" s="1"/>
      <c r="F868" s="1"/>
    </row>
    <row r="869" spans="1:6" ht="12.75">
      <c r="A869" s="1"/>
      <c r="B869" s="1"/>
      <c r="C869" s="1"/>
      <c r="D869" s="1"/>
      <c r="E869" s="1"/>
      <c r="F869" s="1"/>
    </row>
    <row r="870" spans="1:6" ht="12.75">
      <c r="A870" s="1"/>
      <c r="B870" s="1"/>
      <c r="C870" s="1"/>
      <c r="D870" s="1"/>
      <c r="E870" s="1"/>
      <c r="F870" s="1"/>
    </row>
    <row r="871" spans="1:6" ht="12.75">
      <c r="A871" s="1"/>
      <c r="B871" s="1"/>
      <c r="C871" s="1"/>
      <c r="D871" s="1"/>
      <c r="E871" s="1"/>
      <c r="F871" s="1"/>
    </row>
    <row r="872" spans="1:6" ht="12.75">
      <c r="A872" s="1"/>
      <c r="B872" s="1"/>
      <c r="C872" s="1"/>
      <c r="D872" s="1"/>
      <c r="E872" s="1"/>
      <c r="F872" s="1"/>
    </row>
    <row r="873" spans="1:6" ht="12.75">
      <c r="A873" s="1"/>
      <c r="B873" s="1"/>
      <c r="C873" s="1"/>
      <c r="D873" s="1"/>
      <c r="E873" s="1"/>
      <c r="F873" s="1"/>
    </row>
    <row r="874" spans="1:6" ht="12.75">
      <c r="A874" s="1"/>
      <c r="B874" s="1"/>
      <c r="C874" s="1"/>
      <c r="D874" s="1"/>
      <c r="E874" s="1"/>
      <c r="F874" s="1"/>
    </row>
    <row r="875" spans="1:6" ht="12.75">
      <c r="A875" s="1"/>
      <c r="B875" s="1"/>
      <c r="C875" s="1"/>
      <c r="D875" s="1"/>
      <c r="E875" s="1"/>
      <c r="F875" s="1"/>
    </row>
    <row r="876" spans="1:6" ht="12.75">
      <c r="A876" s="1"/>
      <c r="B876" s="1"/>
      <c r="C876" s="1"/>
      <c r="D876" s="1"/>
      <c r="E876" s="1"/>
      <c r="F876" s="1"/>
    </row>
    <row r="877" spans="1:6" ht="12.75">
      <c r="A877" s="1"/>
      <c r="B877" s="1"/>
      <c r="C877" s="1"/>
      <c r="D877" s="1"/>
      <c r="E877" s="1"/>
      <c r="F877" s="1"/>
    </row>
    <row r="878" spans="1:6" ht="12.75">
      <c r="A878" s="1"/>
      <c r="B878" s="1"/>
      <c r="C878" s="1"/>
      <c r="D878" s="1"/>
      <c r="E878" s="1"/>
      <c r="F878" s="1"/>
    </row>
    <row r="879" spans="1:6" ht="12.75">
      <c r="A879" s="1"/>
      <c r="B879" s="1"/>
      <c r="C879" s="1"/>
      <c r="D879" s="1"/>
      <c r="E879" s="1"/>
      <c r="F879" s="1"/>
    </row>
    <row r="880" spans="1:6" ht="12.75">
      <c r="A880" s="1"/>
      <c r="B880" s="1"/>
      <c r="C880" s="1"/>
      <c r="D880" s="1"/>
      <c r="E880" s="1"/>
      <c r="F880" s="1"/>
    </row>
    <row r="881" spans="1:6" ht="12.75">
      <c r="A881" s="1"/>
      <c r="B881" s="1"/>
      <c r="C881" s="1"/>
      <c r="D881" s="1"/>
      <c r="E881" s="1"/>
      <c r="F881" s="1"/>
    </row>
    <row r="882" spans="1:6" ht="12.75">
      <c r="A882" s="1"/>
      <c r="B882" s="1"/>
      <c r="C882" s="1"/>
      <c r="D882" s="1"/>
      <c r="E882" s="1"/>
      <c r="F882" s="1"/>
    </row>
    <row r="883" spans="1:6" ht="12.75">
      <c r="A883" s="1"/>
      <c r="B883" s="1"/>
      <c r="C883" s="1"/>
      <c r="D883" s="1"/>
      <c r="E883" s="1"/>
      <c r="F883" s="1"/>
    </row>
    <row r="884" spans="1:6" ht="12.75">
      <c r="A884" s="1"/>
      <c r="B884" s="1"/>
      <c r="C884" s="1"/>
      <c r="D884" s="1"/>
      <c r="E884" s="1"/>
      <c r="F884" s="1"/>
    </row>
    <row r="885" spans="1:6" ht="12.75">
      <c r="A885" s="1"/>
      <c r="B885" s="1"/>
      <c r="C885" s="1"/>
      <c r="D885" s="1"/>
      <c r="E885" s="1"/>
      <c r="F885" s="1"/>
    </row>
    <row r="886" spans="1:6" ht="12.75">
      <c r="A886" s="1"/>
      <c r="B886" s="1"/>
      <c r="C886" s="1"/>
      <c r="D886" s="1"/>
      <c r="E886" s="1"/>
      <c r="F886" s="1"/>
    </row>
    <row r="887" spans="1:6" ht="12.75">
      <c r="A887" s="1"/>
      <c r="B887" s="1"/>
      <c r="C887" s="1"/>
      <c r="D887" s="1"/>
      <c r="E887" s="1"/>
      <c r="F887" s="1"/>
    </row>
    <row r="888" spans="1:6" ht="12.75">
      <c r="A888" s="1"/>
      <c r="B888" s="1"/>
      <c r="C888" s="1"/>
      <c r="D888" s="1"/>
      <c r="E888" s="1"/>
      <c r="F888" s="1"/>
    </row>
    <row r="889" spans="1:6" ht="12.75">
      <c r="A889" s="1"/>
      <c r="B889" s="1"/>
      <c r="C889" s="1"/>
      <c r="D889" s="1"/>
      <c r="E889" s="1"/>
      <c r="F889" s="1"/>
    </row>
    <row r="890" spans="1:6" ht="12.75">
      <c r="A890" s="1"/>
      <c r="B890" s="1"/>
      <c r="C890" s="1"/>
      <c r="D890" s="1"/>
      <c r="E890" s="1"/>
      <c r="F890" s="1"/>
    </row>
    <row r="891" spans="1:6" ht="12.75">
      <c r="A891" s="1"/>
      <c r="B891" s="1"/>
      <c r="C891" s="1"/>
      <c r="D891" s="1"/>
      <c r="E891" s="1"/>
      <c r="F891" s="1"/>
    </row>
    <row r="892" spans="1:6" ht="12.75">
      <c r="A892" s="1"/>
      <c r="B892" s="1"/>
      <c r="C892" s="1"/>
      <c r="D892" s="1"/>
      <c r="E892" s="1"/>
      <c r="F892" s="1"/>
    </row>
    <row r="893" spans="1:6" ht="12.75">
      <c r="A893" s="1"/>
      <c r="B893" s="1"/>
      <c r="C893" s="1"/>
      <c r="D893" s="1"/>
      <c r="E893" s="1"/>
      <c r="F893" s="1"/>
    </row>
    <row r="894" spans="1:6" ht="12.75">
      <c r="A894" s="1"/>
      <c r="B894" s="1"/>
      <c r="C894" s="1"/>
      <c r="D894" s="1"/>
      <c r="E894" s="1"/>
      <c r="F894" s="1"/>
    </row>
    <row r="895" spans="1:6" ht="12.75">
      <c r="A895" s="1"/>
      <c r="B895" s="1"/>
      <c r="C895" s="1"/>
      <c r="D895" s="1"/>
      <c r="E895" s="1"/>
      <c r="F895" s="1"/>
    </row>
    <row r="896" spans="1:6" ht="12.75">
      <c r="A896" s="1"/>
      <c r="B896" s="1"/>
      <c r="C896" s="1"/>
      <c r="D896" s="1"/>
      <c r="E896" s="1"/>
      <c r="F896" s="1"/>
    </row>
    <row r="897" spans="1:6" ht="12.75">
      <c r="A897" s="1"/>
      <c r="B897" s="1"/>
      <c r="C897" s="1"/>
      <c r="D897" s="1"/>
      <c r="E897" s="1"/>
      <c r="F897" s="1"/>
    </row>
    <row r="898" spans="1:6" ht="12.75">
      <c r="A898" s="1"/>
      <c r="B898" s="1"/>
      <c r="C898" s="1"/>
      <c r="D898" s="1"/>
      <c r="E898" s="1"/>
      <c r="F898" s="1"/>
    </row>
    <row r="899" spans="1:6" ht="12.75">
      <c r="A899" s="1"/>
      <c r="B899" s="1"/>
      <c r="C899" s="1"/>
      <c r="D899" s="1"/>
      <c r="E899" s="1"/>
      <c r="F899" s="1"/>
    </row>
    <row r="900" spans="1:6" ht="12.75">
      <c r="A900" s="1"/>
      <c r="B900" s="1"/>
      <c r="C900" s="1"/>
      <c r="D900" s="1"/>
      <c r="E900" s="1"/>
      <c r="F900" s="1"/>
    </row>
    <row r="901" spans="1:6" ht="12.75">
      <c r="A901" s="1"/>
      <c r="B901" s="1"/>
      <c r="C901" s="1"/>
      <c r="D901" s="1"/>
      <c r="E901" s="1"/>
      <c r="F901" s="1"/>
    </row>
    <row r="902" spans="1:6" ht="12.75">
      <c r="A902" s="1"/>
      <c r="B902" s="1"/>
      <c r="C902" s="1"/>
      <c r="D902" s="1"/>
      <c r="E902" s="1"/>
      <c r="F902" s="1"/>
    </row>
    <row r="903" spans="1:6" ht="12.75">
      <c r="A903" s="1"/>
      <c r="B903" s="1"/>
      <c r="C903" s="1"/>
      <c r="D903" s="1"/>
      <c r="E903" s="1"/>
      <c r="F903" s="1"/>
    </row>
    <row r="904" spans="1:6" ht="12.75">
      <c r="A904" s="1"/>
      <c r="B904" s="1"/>
      <c r="C904" s="1"/>
      <c r="D904" s="1"/>
      <c r="E904" s="1"/>
      <c r="F904" s="1"/>
    </row>
    <row r="905" spans="1:6" ht="12.75">
      <c r="A905" s="1"/>
      <c r="B905" s="1"/>
      <c r="C905" s="1"/>
      <c r="D905" s="1"/>
      <c r="E905" s="1"/>
      <c r="F905" s="1"/>
    </row>
    <row r="906" spans="1:6" ht="12.75">
      <c r="A906" s="1"/>
      <c r="B906" s="1"/>
      <c r="C906" s="1"/>
      <c r="D906" s="1"/>
      <c r="E906" s="1"/>
      <c r="F906" s="1"/>
    </row>
    <row r="907" spans="1:6" ht="12.75">
      <c r="A907" s="1"/>
      <c r="B907" s="1"/>
      <c r="C907" s="1"/>
      <c r="D907" s="1"/>
      <c r="E907" s="1"/>
      <c r="F907" s="1"/>
    </row>
    <row r="908" spans="1:6" ht="12.75">
      <c r="A908" s="1"/>
      <c r="B908" s="1"/>
      <c r="C908" s="1"/>
      <c r="D908" s="1"/>
      <c r="E908" s="1"/>
      <c r="F908" s="1"/>
    </row>
    <row r="909" spans="1:6" ht="12.75">
      <c r="A909" s="1"/>
      <c r="B909" s="1"/>
      <c r="C909" s="1"/>
      <c r="D909" s="1"/>
      <c r="E909" s="1"/>
      <c r="F909" s="1"/>
    </row>
    <row r="910" spans="1:6" ht="12.75">
      <c r="A910" s="1"/>
      <c r="B910" s="1"/>
      <c r="C910" s="1"/>
      <c r="D910" s="1"/>
      <c r="E910" s="1"/>
      <c r="F910" s="1"/>
    </row>
    <row r="911" spans="1:6" ht="12.75">
      <c r="A911" s="1"/>
      <c r="B911" s="1"/>
      <c r="C911" s="1"/>
      <c r="D911" s="1"/>
      <c r="E911" s="1"/>
      <c r="F911" s="1"/>
    </row>
    <row r="912" spans="1:6" ht="12.75">
      <c r="A912" s="1"/>
      <c r="B912" s="1"/>
      <c r="C912" s="1"/>
      <c r="D912" s="1"/>
      <c r="E912" s="1"/>
      <c r="F912" s="1"/>
    </row>
    <row r="913" spans="1:6" ht="12.75">
      <c r="A913" s="1"/>
      <c r="B913" s="1"/>
      <c r="C913" s="1"/>
      <c r="D913" s="1"/>
      <c r="E913" s="1"/>
      <c r="F913" s="1"/>
    </row>
    <row r="914" spans="1:6" ht="12.75">
      <c r="A914" s="1"/>
      <c r="B914" s="1"/>
      <c r="C914" s="1"/>
      <c r="D914" s="1"/>
      <c r="E914" s="1"/>
      <c r="F914" s="1"/>
    </row>
    <row r="915" spans="1:6" ht="12.75">
      <c r="A915" s="1"/>
      <c r="B915" s="1"/>
      <c r="C915" s="1"/>
      <c r="D915" s="1"/>
      <c r="E915" s="1"/>
      <c r="F915" s="1"/>
    </row>
    <row r="916" spans="1:6" ht="12.75">
      <c r="A916" s="1"/>
      <c r="B916" s="1"/>
      <c r="C916" s="1"/>
      <c r="D916" s="1"/>
      <c r="E916" s="1"/>
      <c r="F916" s="1"/>
    </row>
    <row r="917" spans="1:6" ht="12.75">
      <c r="A917" s="1"/>
      <c r="B917" s="1"/>
      <c r="C917" s="1"/>
      <c r="D917" s="1"/>
      <c r="E917" s="1"/>
      <c r="F917" s="1"/>
    </row>
    <row r="918" spans="1:6" ht="12.75">
      <c r="A918" s="1"/>
      <c r="B918" s="1"/>
      <c r="C918" s="1"/>
      <c r="D918" s="1"/>
      <c r="E918" s="1"/>
      <c r="F918" s="1"/>
    </row>
    <row r="919" spans="1:6" ht="12.75">
      <c r="A919" s="1"/>
      <c r="B919" s="1"/>
      <c r="C919" s="1"/>
      <c r="D919" s="1"/>
      <c r="E919" s="1"/>
      <c r="F919" s="1"/>
    </row>
    <row r="920" spans="1:6" ht="12.75">
      <c r="A920" s="1"/>
      <c r="B920" s="1"/>
      <c r="C920" s="1"/>
      <c r="D920" s="1"/>
      <c r="E920" s="1"/>
      <c r="F920" s="1"/>
    </row>
    <row r="921" spans="1:6" ht="12.75">
      <c r="A921" s="1"/>
      <c r="B921" s="1"/>
      <c r="C921" s="1"/>
      <c r="D921" s="1"/>
      <c r="E921" s="1"/>
      <c r="F921" s="1"/>
    </row>
    <row r="922" spans="1:6" ht="12.75">
      <c r="A922" s="1"/>
      <c r="B922" s="1"/>
      <c r="C922" s="1"/>
      <c r="D922" s="1"/>
      <c r="E922" s="1"/>
      <c r="F922" s="1"/>
    </row>
    <row r="923" spans="1:6" ht="12.75">
      <c r="A923" s="1"/>
      <c r="B923" s="1"/>
      <c r="C923" s="1"/>
      <c r="D923" s="1"/>
      <c r="E923" s="1"/>
      <c r="F923" s="1"/>
    </row>
    <row r="924" spans="1:6" ht="12.75">
      <c r="A924" s="1"/>
      <c r="B924" s="1"/>
      <c r="C924" s="1"/>
      <c r="D924" s="1"/>
      <c r="E924" s="1"/>
      <c r="F924" s="1"/>
    </row>
    <row r="925" spans="1:6" ht="12.75">
      <c r="A925" s="1"/>
      <c r="B925" s="1"/>
      <c r="C925" s="1"/>
      <c r="D925" s="1"/>
      <c r="E925" s="1"/>
      <c r="F925" s="1"/>
    </row>
    <row r="926" spans="1:6" ht="12.75">
      <c r="A926" s="1"/>
      <c r="B926" s="1"/>
      <c r="C926" s="1"/>
      <c r="D926" s="1"/>
      <c r="E926" s="1"/>
      <c r="F926" s="1"/>
    </row>
    <row r="927" spans="1:6" ht="12.75">
      <c r="A927" s="1"/>
      <c r="B927" s="1"/>
      <c r="C927" s="1"/>
      <c r="D927" s="1"/>
      <c r="E927" s="1"/>
      <c r="F927" s="1"/>
    </row>
    <row r="928" spans="1:6" ht="12.75">
      <c r="A928" s="1"/>
      <c r="B928" s="1"/>
      <c r="C928" s="1"/>
      <c r="D928" s="1"/>
      <c r="E928" s="1"/>
      <c r="F928" s="1"/>
    </row>
    <row r="929" spans="1:6" ht="12.75">
      <c r="A929" s="1"/>
      <c r="B929" s="1"/>
      <c r="C929" s="1"/>
      <c r="D929" s="1"/>
      <c r="E929" s="1"/>
      <c r="F929" s="1"/>
    </row>
    <row r="930" spans="1:6" ht="12.75">
      <c r="A930" s="1"/>
      <c r="B930" s="1"/>
      <c r="C930" s="1"/>
      <c r="D930" s="1"/>
      <c r="E930" s="1"/>
      <c r="F930" s="1"/>
    </row>
    <row r="931" spans="1:6" ht="12.75">
      <c r="A931" s="1"/>
      <c r="B931" s="1"/>
      <c r="C931" s="1"/>
      <c r="D931" s="1"/>
      <c r="E931" s="1"/>
      <c r="F931" s="1"/>
    </row>
    <row r="932" spans="1:6" ht="12.75">
      <c r="A932" s="1"/>
      <c r="B932" s="1"/>
      <c r="C932" s="1"/>
      <c r="D932" s="1"/>
      <c r="E932" s="1"/>
      <c r="F932" s="1"/>
    </row>
    <row r="933" spans="1:6" ht="12.75">
      <c r="A933" s="1"/>
      <c r="B933" s="1"/>
      <c r="C933" s="1"/>
      <c r="D933" s="1"/>
      <c r="E933" s="1"/>
      <c r="F933" s="1"/>
    </row>
    <row r="934" spans="1:6" ht="12.75">
      <c r="A934" s="1"/>
      <c r="B934" s="1"/>
      <c r="C934" s="1"/>
      <c r="D934" s="1"/>
      <c r="E934" s="1"/>
      <c r="F934" s="1"/>
    </row>
    <row r="935" spans="1:6" ht="12.75">
      <c r="A935" s="1"/>
      <c r="B935" s="1"/>
      <c r="C935" s="1"/>
      <c r="D935" s="1"/>
      <c r="E935" s="1"/>
      <c r="F935" s="1"/>
    </row>
    <row r="936" spans="1:6" ht="12.75">
      <c r="A936" s="1"/>
      <c r="B936" s="1"/>
      <c r="C936" s="1"/>
      <c r="D936" s="1"/>
      <c r="E936" s="1"/>
      <c r="F936" s="1"/>
    </row>
    <row r="937" spans="1:6" ht="12.75">
      <c r="A937" s="1"/>
      <c r="B937" s="1"/>
      <c r="C937" s="1"/>
      <c r="D937" s="1"/>
      <c r="E937" s="1"/>
      <c r="F937" s="1"/>
    </row>
    <row r="938" spans="1:6" ht="12.75">
      <c r="A938" s="1"/>
      <c r="B938" s="1"/>
      <c r="C938" s="1"/>
      <c r="D938" s="1"/>
      <c r="E938" s="1"/>
      <c r="F938" s="1"/>
    </row>
    <row r="939" spans="1:6" ht="12.75">
      <c r="A939" s="1"/>
      <c r="B939" s="1"/>
      <c r="C939" s="1"/>
      <c r="D939" s="1"/>
      <c r="E939" s="1"/>
      <c r="F939" s="1"/>
    </row>
    <row r="940" spans="1:6" ht="12.75">
      <c r="A940" s="1"/>
      <c r="B940" s="1"/>
      <c r="C940" s="1"/>
      <c r="D940" s="1"/>
      <c r="E940" s="1"/>
      <c r="F940" s="1"/>
    </row>
    <row r="941" spans="1:6" ht="12.75">
      <c r="A941" s="1"/>
      <c r="B941" s="1"/>
      <c r="C941" s="1"/>
      <c r="D941" s="1"/>
      <c r="E941" s="1"/>
      <c r="F941" s="1"/>
    </row>
    <row r="942" spans="1:6" ht="12.75">
      <c r="A942" s="1"/>
      <c r="B942" s="1"/>
      <c r="C942" s="1"/>
      <c r="D942" s="1"/>
      <c r="E942" s="1"/>
      <c r="F942" s="1"/>
    </row>
    <row r="943" spans="1:6" ht="12.75">
      <c r="A943" s="1"/>
      <c r="B943" s="1"/>
      <c r="C943" s="1"/>
      <c r="D943" s="1"/>
      <c r="E943" s="1"/>
      <c r="F943" s="1"/>
    </row>
    <row r="944" spans="1:6" ht="12.75">
      <c r="A944" s="1"/>
      <c r="B944" s="1"/>
      <c r="C944" s="1"/>
      <c r="D944" s="1"/>
      <c r="E944" s="1"/>
      <c r="F944" s="1"/>
    </row>
    <row r="945" spans="1:6" ht="12.75">
      <c r="A945" s="1"/>
      <c r="B945" s="1"/>
      <c r="C945" s="1"/>
      <c r="D945" s="1"/>
      <c r="E945" s="1"/>
      <c r="F945" s="1"/>
    </row>
    <row r="946" spans="1:6" ht="12.75">
      <c r="A946" s="1"/>
      <c r="B946" s="1"/>
      <c r="C946" s="1"/>
      <c r="D946" s="1"/>
      <c r="E946" s="1"/>
      <c r="F946" s="1"/>
    </row>
    <row r="947" spans="1:6" ht="12.75">
      <c r="A947" s="1"/>
      <c r="B947" s="1"/>
      <c r="C947" s="1"/>
      <c r="D947" s="1"/>
      <c r="E947" s="1"/>
      <c r="F947" s="1"/>
    </row>
    <row r="948" spans="1:6" ht="12.75">
      <c r="A948" s="1"/>
      <c r="B948" s="1"/>
      <c r="C948" s="1"/>
      <c r="D948" s="1"/>
      <c r="E948" s="1"/>
      <c r="F948" s="1"/>
    </row>
    <row r="949" spans="1:6" ht="12.75">
      <c r="A949" s="1"/>
      <c r="B949" s="1"/>
      <c r="C949" s="1"/>
      <c r="D949" s="1"/>
      <c r="E949" s="1"/>
      <c r="F949" s="1"/>
    </row>
    <row r="950" spans="1:6" ht="12.75">
      <c r="A950" s="1"/>
      <c r="B950" s="1"/>
      <c r="C950" s="1"/>
      <c r="D950" s="1"/>
      <c r="E950" s="1"/>
      <c r="F950" s="1"/>
    </row>
    <row r="951" spans="1:6" ht="12.75">
      <c r="A951" s="1"/>
      <c r="B951" s="1"/>
      <c r="C951" s="1"/>
      <c r="D951" s="1"/>
      <c r="E951" s="1"/>
      <c r="F951" s="1"/>
    </row>
    <row r="952" spans="1:6" ht="12.75">
      <c r="A952" s="1"/>
      <c r="B952" s="1"/>
      <c r="C952" s="1"/>
      <c r="D952" s="1"/>
      <c r="E952" s="1"/>
      <c r="F952" s="1"/>
    </row>
    <row r="953" spans="1:6" ht="12.75">
      <c r="A953" s="1"/>
      <c r="B953" s="1"/>
      <c r="C953" s="1"/>
      <c r="D953" s="1"/>
      <c r="E953" s="1"/>
      <c r="F953" s="1"/>
    </row>
    <row r="954" spans="1:6" ht="12.75">
      <c r="A954" s="1"/>
      <c r="B954" s="1"/>
      <c r="C954" s="1"/>
      <c r="D954" s="1"/>
      <c r="E954" s="1"/>
      <c r="F954" s="1"/>
    </row>
    <row r="955" spans="1:6" ht="12.75">
      <c r="A955" s="1"/>
      <c r="B955" s="1"/>
      <c r="C955" s="1"/>
      <c r="D955" s="1"/>
      <c r="E955" s="1"/>
      <c r="F955" s="1"/>
    </row>
    <row r="956" spans="1:6" ht="12.75">
      <c r="A956" s="1"/>
      <c r="B956" s="1"/>
      <c r="C956" s="1"/>
      <c r="D956" s="1"/>
      <c r="E956" s="1"/>
      <c r="F956" s="1"/>
    </row>
    <row r="957" spans="1:6" ht="12.75">
      <c r="A957" s="1"/>
      <c r="B957" s="1"/>
      <c r="C957" s="1"/>
      <c r="D957" s="1"/>
      <c r="E957" s="1"/>
      <c r="F957" s="1"/>
    </row>
    <row r="958" spans="1:6" ht="12.75">
      <c r="A958" s="1"/>
      <c r="B958" s="1"/>
      <c r="C958" s="1"/>
      <c r="D958" s="1"/>
      <c r="E958" s="1"/>
      <c r="F958" s="1"/>
    </row>
    <row r="959" spans="1:6" ht="12.75">
      <c r="A959" s="1"/>
      <c r="B959" s="1"/>
      <c r="C959" s="1"/>
      <c r="D959" s="1"/>
      <c r="E959" s="1"/>
      <c r="F959" s="1"/>
    </row>
    <row r="960" spans="1:6" ht="12.75">
      <c r="A960" s="1"/>
      <c r="B960" s="1"/>
      <c r="C960" s="1"/>
      <c r="D960" s="1"/>
      <c r="E960" s="1"/>
      <c r="F960" s="1"/>
    </row>
    <row r="961" spans="1:6" ht="12.75">
      <c r="A961" s="1"/>
      <c r="B961" s="1"/>
      <c r="C961" s="1"/>
      <c r="D961" s="1"/>
      <c r="E961" s="1"/>
      <c r="F961" s="1"/>
    </row>
    <row r="962" spans="1:6" ht="12.75">
      <c r="A962" s="1"/>
      <c r="B962" s="1"/>
      <c r="C962" s="1"/>
      <c r="D962" s="1"/>
      <c r="E962" s="1"/>
      <c r="F962" s="1"/>
    </row>
    <row r="963" spans="1:6" ht="12.75">
      <c r="A963" s="1"/>
      <c r="B963" s="1"/>
      <c r="C963" s="1"/>
      <c r="D963" s="1"/>
      <c r="E963" s="1"/>
      <c r="F963" s="1"/>
    </row>
    <row r="964" spans="1:6" ht="12.75">
      <c r="A964" s="1"/>
      <c r="B964" s="1"/>
      <c r="C964" s="1"/>
      <c r="D964" s="1"/>
      <c r="E964" s="1"/>
      <c r="F964" s="1"/>
    </row>
    <row r="965" spans="1:6" ht="12.75">
      <c r="A965" s="1"/>
      <c r="B965" s="1"/>
      <c r="C965" s="1"/>
      <c r="D965" s="1"/>
      <c r="E965" s="1"/>
      <c r="F965" s="1"/>
    </row>
    <row r="966" spans="1:6" ht="12.75">
      <c r="A966" s="1"/>
      <c r="B966" s="1"/>
      <c r="C966" s="1"/>
      <c r="D966" s="1"/>
      <c r="E966" s="1"/>
      <c r="F966" s="1"/>
    </row>
    <row r="967" spans="1:6" ht="12.75">
      <c r="A967" s="1"/>
      <c r="B967" s="1"/>
      <c r="C967" s="1"/>
      <c r="D967" s="1"/>
      <c r="E967" s="1"/>
      <c r="F967" s="1"/>
    </row>
    <row r="968" spans="1:6" ht="12.75">
      <c r="A968" s="1"/>
      <c r="B968" s="1"/>
      <c r="C968" s="1"/>
      <c r="D968" s="1"/>
      <c r="E968" s="1"/>
      <c r="F968" s="1"/>
    </row>
    <row r="969" spans="1:6" ht="12.75">
      <c r="A969" s="1"/>
      <c r="B969" s="1"/>
      <c r="C969" s="1"/>
      <c r="D969" s="1"/>
      <c r="E969" s="1"/>
      <c r="F969" s="1"/>
    </row>
    <row r="970" spans="1:6" ht="12.75">
      <c r="A970" s="1"/>
      <c r="B970" s="1"/>
      <c r="C970" s="1"/>
      <c r="D970" s="1"/>
      <c r="E970" s="1"/>
      <c r="F970" s="1"/>
    </row>
    <row r="971" spans="1:6" ht="12.75">
      <c r="A971" s="1"/>
      <c r="B971" s="1"/>
      <c r="C971" s="1"/>
      <c r="D971" s="1"/>
      <c r="E971" s="1"/>
      <c r="F971" s="1"/>
    </row>
    <row r="972" spans="1:6" ht="12.75">
      <c r="A972" s="1"/>
      <c r="B972" s="1"/>
      <c r="C972" s="1"/>
      <c r="D972" s="1"/>
      <c r="E972" s="1"/>
      <c r="F972" s="1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6" ht="12.75">
      <c r="A975" s="1"/>
      <c r="B975" s="1"/>
      <c r="C975" s="1"/>
      <c r="D975" s="1"/>
      <c r="E975" s="1"/>
      <c r="F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"/>
      <c r="C978" s="1"/>
      <c r="D978" s="1"/>
      <c r="E978" s="1"/>
      <c r="F978" s="1"/>
    </row>
    <row r="979" spans="1:6" ht="12.75">
      <c r="A979" s="1"/>
      <c r="B979" s="1"/>
      <c r="C979" s="1"/>
      <c r="D979" s="1"/>
      <c r="E979" s="1"/>
      <c r="F979" s="1"/>
    </row>
    <row r="980" spans="1:6" ht="12.75">
      <c r="A980" s="1"/>
      <c r="B980" s="1"/>
      <c r="C980" s="1"/>
      <c r="D980" s="1"/>
      <c r="E980" s="1"/>
      <c r="F980" s="1"/>
    </row>
    <row r="981" spans="1:6" ht="12.75">
      <c r="A981" s="1"/>
      <c r="B981" s="1"/>
      <c r="C981" s="1"/>
      <c r="D981" s="1"/>
      <c r="E981" s="1"/>
      <c r="F981" s="1"/>
    </row>
    <row r="982" spans="1:6" ht="12.75">
      <c r="A982" s="1"/>
      <c r="B982" s="1"/>
      <c r="C982" s="1"/>
      <c r="D982" s="1"/>
      <c r="E982" s="1"/>
      <c r="F982" s="1"/>
    </row>
    <row r="983" spans="1:6" ht="12.75">
      <c r="A983" s="1"/>
      <c r="B983" s="1"/>
      <c r="C983" s="1"/>
      <c r="D983" s="1"/>
      <c r="E983" s="1"/>
      <c r="F983" s="1"/>
    </row>
    <row r="984" spans="1:6" ht="12.75">
      <c r="A984" s="1"/>
      <c r="B984" s="1"/>
      <c r="C984" s="1"/>
      <c r="D984" s="1"/>
      <c r="E984" s="1"/>
      <c r="F984" s="1"/>
    </row>
    <row r="985" spans="1:6" ht="12.75">
      <c r="A985" s="1"/>
      <c r="B985" s="1"/>
      <c r="C985" s="1"/>
      <c r="D985" s="1"/>
      <c r="E985" s="1"/>
      <c r="F985" s="1"/>
    </row>
    <row r="986" spans="1:6" ht="12.75">
      <c r="A986" s="1"/>
      <c r="B986" s="1"/>
      <c r="C986" s="1"/>
      <c r="D986" s="1"/>
      <c r="E986" s="1"/>
      <c r="F986" s="1"/>
    </row>
    <row r="987" spans="1:6" ht="12.75">
      <c r="A987" s="1"/>
      <c r="B987" s="1"/>
      <c r="C987" s="1"/>
      <c r="D987" s="1"/>
      <c r="E987" s="1"/>
      <c r="F987" s="1"/>
    </row>
    <row r="988" spans="1:6" ht="12.75">
      <c r="A988" s="1"/>
      <c r="B988" s="1"/>
      <c r="C988" s="1"/>
      <c r="D988" s="1"/>
      <c r="E988" s="1"/>
      <c r="F988" s="1"/>
    </row>
    <row r="989" spans="1:6" ht="12.75">
      <c r="A989" s="1"/>
      <c r="B989" s="1"/>
      <c r="C989" s="1"/>
      <c r="D989" s="1"/>
      <c r="E989" s="1"/>
      <c r="F989" s="1"/>
    </row>
    <row r="990" spans="1:6" ht="12.75">
      <c r="A990" s="1"/>
      <c r="B990" s="1"/>
      <c r="C990" s="1"/>
      <c r="D990" s="1"/>
      <c r="E990" s="1"/>
      <c r="F990" s="1"/>
    </row>
    <row r="991" spans="1:6" ht="12.75">
      <c r="A991" s="1"/>
      <c r="B991" s="1"/>
      <c r="C991" s="1"/>
      <c r="D991" s="1"/>
      <c r="E991" s="1"/>
      <c r="F991" s="1"/>
    </row>
    <row r="992" spans="1:6" ht="12.75">
      <c r="A992" s="1"/>
      <c r="B992" s="1"/>
      <c r="C992" s="1"/>
      <c r="D992" s="1"/>
      <c r="E992" s="1"/>
      <c r="F992" s="1"/>
    </row>
    <row r="993" spans="1:6" ht="12.75">
      <c r="A993" s="1"/>
      <c r="B993" s="1"/>
      <c r="C993" s="1"/>
      <c r="D993" s="1"/>
      <c r="E993" s="1"/>
      <c r="F993" s="1"/>
    </row>
    <row r="994" spans="1:6" ht="12.75">
      <c r="A994" s="1"/>
      <c r="B994" s="1"/>
      <c r="C994" s="1"/>
      <c r="D994" s="1"/>
      <c r="E994" s="1"/>
      <c r="F994" s="1"/>
    </row>
    <row r="995" spans="1:6" ht="12.75">
      <c r="A995" s="1"/>
      <c r="B995" s="1"/>
      <c r="C995" s="1"/>
      <c r="D995" s="1"/>
      <c r="E995" s="1"/>
      <c r="F995" s="1"/>
    </row>
    <row r="996" spans="1:6" ht="12.75">
      <c r="A996" s="1"/>
      <c r="B996" s="1"/>
      <c r="C996" s="1"/>
      <c r="D996" s="1"/>
      <c r="E996" s="1"/>
      <c r="F996" s="1"/>
    </row>
    <row r="997" spans="1:6" ht="12.75">
      <c r="A997" s="1"/>
      <c r="B997" s="1"/>
      <c r="C997" s="1"/>
      <c r="D997" s="1"/>
      <c r="E997" s="1"/>
      <c r="F997" s="1"/>
    </row>
    <row r="998" spans="1:6" ht="12.75">
      <c r="A998" s="1"/>
      <c r="B998" s="1"/>
      <c r="C998" s="1"/>
      <c r="D998" s="1"/>
      <c r="E998" s="1"/>
      <c r="F998" s="1"/>
    </row>
    <row r="999" spans="1:6" ht="12.75">
      <c r="A999" s="1"/>
      <c r="B999" s="1"/>
      <c r="C999" s="1"/>
      <c r="D999" s="1"/>
      <c r="E999" s="1"/>
      <c r="F999" s="1"/>
    </row>
    <row r="1000" spans="1:6" ht="12.75">
      <c r="A1000" s="1"/>
      <c r="B1000" s="1"/>
      <c r="C1000" s="1"/>
      <c r="D1000" s="1"/>
      <c r="E1000" s="1"/>
      <c r="F1000" s="1"/>
    </row>
    <row r="1001" spans="1:6" ht="12.75">
      <c r="A1001" s="1"/>
      <c r="B1001" s="1"/>
      <c r="C1001" s="1"/>
      <c r="D1001" s="1"/>
      <c r="E1001" s="1"/>
      <c r="F1001" s="1"/>
    </row>
    <row r="1002" spans="1:6" ht="12.75">
      <c r="A1002" s="1"/>
      <c r="B1002" s="1"/>
      <c r="C1002" s="1"/>
      <c r="D1002" s="1"/>
      <c r="E1002" s="1"/>
      <c r="F1002" s="1"/>
    </row>
    <row r="1003" spans="1:6" ht="12.75">
      <c r="A1003" s="1"/>
      <c r="B1003" s="1"/>
      <c r="C1003" s="1"/>
      <c r="D1003" s="1"/>
      <c r="E1003" s="1"/>
      <c r="F1003" s="1"/>
    </row>
    <row r="1004" spans="1:6" ht="12.75">
      <c r="A1004" s="1"/>
      <c r="B1004" s="1"/>
      <c r="C1004" s="1"/>
      <c r="D1004" s="1"/>
      <c r="E1004" s="1"/>
      <c r="F1004" s="1"/>
    </row>
    <row r="1005" spans="1:6" ht="12.75">
      <c r="A1005" s="1"/>
      <c r="B1005" s="1"/>
      <c r="C1005" s="1"/>
      <c r="D1005" s="1"/>
      <c r="E1005" s="1"/>
      <c r="F1005" s="1"/>
    </row>
    <row r="1006" spans="1:6" ht="12.75">
      <c r="A1006" s="1"/>
      <c r="B1006" s="1"/>
      <c r="C1006" s="1"/>
      <c r="D1006" s="1"/>
      <c r="E1006" s="1"/>
      <c r="F1006" s="1"/>
    </row>
    <row r="1007" spans="1:6" ht="12.75">
      <c r="A1007" s="1"/>
      <c r="B1007" s="1"/>
      <c r="C1007" s="1"/>
      <c r="D1007" s="1"/>
      <c r="E1007" s="1"/>
      <c r="F1007" s="1"/>
    </row>
    <row r="1008" spans="1:6" ht="12.75">
      <c r="A1008" s="1"/>
      <c r="B1008" s="1"/>
      <c r="C1008" s="1"/>
      <c r="D1008" s="1"/>
      <c r="E1008" s="1"/>
      <c r="F1008" s="1"/>
    </row>
    <row r="1009" spans="1:6" ht="12.75">
      <c r="A1009" s="1"/>
      <c r="B1009" s="1"/>
      <c r="C1009" s="1"/>
      <c r="D1009" s="1"/>
      <c r="E1009" s="1"/>
      <c r="F1009" s="1"/>
    </row>
    <row r="1010" spans="1:6" ht="12.75">
      <c r="A1010" s="1"/>
      <c r="B1010" s="1"/>
      <c r="C1010" s="1"/>
      <c r="D1010" s="1"/>
      <c r="E1010" s="1"/>
      <c r="F1010" s="1"/>
    </row>
    <row r="1011" spans="1:6" ht="12.75">
      <c r="A1011" s="1"/>
      <c r="B1011" s="1"/>
      <c r="C1011" s="1"/>
      <c r="D1011" s="1"/>
      <c r="E1011" s="1"/>
      <c r="F1011" s="1"/>
    </row>
    <row r="1012" spans="1:6" ht="12.75">
      <c r="A1012" s="1"/>
      <c r="B1012" s="1"/>
      <c r="C1012" s="1"/>
      <c r="D1012" s="1"/>
      <c r="E1012" s="1"/>
      <c r="F1012" s="1"/>
    </row>
    <row r="1013" spans="1:6" ht="12.75">
      <c r="A1013" s="1"/>
      <c r="B1013" s="1"/>
      <c r="C1013" s="1"/>
      <c r="D1013" s="1"/>
      <c r="E1013" s="1"/>
      <c r="F1013" s="1"/>
    </row>
    <row r="1014" spans="1:6" ht="12.75">
      <c r="A1014" s="1"/>
      <c r="B1014" s="1"/>
      <c r="C1014" s="1"/>
      <c r="D1014" s="1"/>
      <c r="E1014" s="1"/>
      <c r="F1014" s="1"/>
    </row>
    <row r="1015" spans="1:6" ht="12.75">
      <c r="A1015" s="1"/>
      <c r="B1015" s="1"/>
      <c r="C1015" s="1"/>
      <c r="D1015" s="1"/>
      <c r="E1015" s="1"/>
      <c r="F1015" s="1"/>
    </row>
    <row r="1016" spans="1:6" ht="12.75">
      <c r="A1016" s="1"/>
      <c r="B1016" s="1"/>
      <c r="C1016" s="1"/>
      <c r="D1016" s="1"/>
      <c r="E1016" s="1"/>
      <c r="F1016" s="1"/>
    </row>
    <row r="1017" spans="1:6" ht="12.75">
      <c r="A1017" s="1"/>
      <c r="B1017" s="1"/>
      <c r="C1017" s="1"/>
      <c r="D1017" s="1"/>
      <c r="E1017" s="1"/>
      <c r="F1017" s="1"/>
    </row>
    <row r="1018" spans="1:6" ht="12.75">
      <c r="A1018" s="1"/>
      <c r="B1018" s="1"/>
      <c r="C1018" s="1"/>
      <c r="D1018" s="1"/>
      <c r="E1018" s="1"/>
      <c r="F1018" s="1"/>
    </row>
    <row r="1019" spans="1:6" ht="12.75">
      <c r="A1019" s="1"/>
      <c r="B1019" s="1"/>
      <c r="C1019" s="1"/>
      <c r="D1019" s="1"/>
      <c r="E1019" s="1"/>
      <c r="F1019" s="1"/>
    </row>
    <row r="1020" spans="1:6" ht="12.75">
      <c r="A1020" s="1"/>
      <c r="B1020" s="1"/>
      <c r="C1020" s="1"/>
      <c r="D1020" s="1"/>
      <c r="E1020" s="1"/>
      <c r="F1020" s="1"/>
    </row>
    <row r="1021" spans="1:6" ht="12.75">
      <c r="A1021" s="1"/>
      <c r="B1021" s="1"/>
      <c r="C1021" s="1"/>
      <c r="D1021" s="1"/>
      <c r="E1021" s="1"/>
      <c r="F1021" s="1"/>
    </row>
    <row r="1022" spans="1:6" ht="12.75">
      <c r="A1022" s="1"/>
      <c r="B1022" s="1"/>
      <c r="C1022" s="1"/>
      <c r="D1022" s="1"/>
      <c r="E1022" s="1"/>
      <c r="F1022" s="1"/>
    </row>
    <row r="1023" spans="1:6" ht="12.75">
      <c r="A1023" s="1"/>
      <c r="B1023" s="1"/>
      <c r="C1023" s="1"/>
      <c r="D1023" s="1"/>
      <c r="E1023" s="1"/>
      <c r="F1023" s="1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6" ht="12.75">
      <c r="A1026" s="1"/>
      <c r="B1026" s="1"/>
      <c r="C1026" s="1"/>
      <c r="D1026" s="1"/>
      <c r="E1026" s="1"/>
      <c r="F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"/>
      <c r="C1029" s="1"/>
      <c r="D1029" s="1"/>
      <c r="E1029" s="1"/>
      <c r="F1029" s="1"/>
    </row>
    <row r="1030" spans="1:6" ht="12.75">
      <c r="A1030" s="1"/>
      <c r="B1030" s="1"/>
      <c r="C1030" s="1"/>
      <c r="D1030" s="1"/>
      <c r="E1030" s="1"/>
      <c r="F1030" s="1"/>
    </row>
    <row r="1031" spans="1:6" ht="12.75">
      <c r="A1031" s="1"/>
      <c r="B1031" s="1"/>
      <c r="C1031" s="1"/>
      <c r="D1031" s="1"/>
      <c r="E1031" s="1"/>
      <c r="F1031" s="1"/>
    </row>
    <row r="1032" spans="1:6" ht="12.75">
      <c r="A1032" s="1"/>
      <c r="B1032" s="1"/>
      <c r="C1032" s="1"/>
      <c r="D1032" s="1"/>
      <c r="E1032" s="1"/>
      <c r="F1032" s="1"/>
    </row>
    <row r="1033" spans="1:6" ht="12.75">
      <c r="A1033" s="1"/>
      <c r="B1033" s="1"/>
      <c r="C1033" s="1"/>
      <c r="D1033" s="1"/>
      <c r="E1033" s="1"/>
      <c r="F1033" s="1"/>
    </row>
    <row r="1034" spans="1:6" ht="12.75">
      <c r="A1034" s="1"/>
      <c r="B1034" s="1"/>
      <c r="C1034" s="1"/>
      <c r="D1034" s="1"/>
      <c r="E1034" s="1"/>
      <c r="F1034" s="1"/>
    </row>
    <row r="1035" spans="1:6" ht="12.75">
      <c r="A1035" s="1"/>
      <c r="B1035" s="1"/>
      <c r="C1035" s="1"/>
      <c r="D1035" s="1"/>
      <c r="E1035" s="1"/>
      <c r="F1035" s="1"/>
    </row>
    <row r="1036" spans="1:6" ht="12.75">
      <c r="A1036" s="1"/>
      <c r="B1036" s="1"/>
      <c r="C1036" s="1"/>
      <c r="D1036" s="1"/>
      <c r="E1036" s="1"/>
      <c r="F1036" s="1"/>
    </row>
    <row r="1037" spans="1:6" ht="12.75">
      <c r="A1037" s="1"/>
      <c r="B1037" s="1"/>
      <c r="C1037" s="1"/>
      <c r="D1037" s="1"/>
      <c r="E1037" s="1"/>
      <c r="F1037" s="1"/>
    </row>
    <row r="1038" spans="1:6" ht="12.75">
      <c r="A1038" s="1"/>
      <c r="B1038" s="1"/>
      <c r="C1038" s="1"/>
      <c r="D1038" s="1"/>
      <c r="E1038" s="1"/>
      <c r="F1038" s="1"/>
    </row>
    <row r="1039" spans="1:6" ht="12.75">
      <c r="A1039" s="1"/>
      <c r="B1039" s="1"/>
      <c r="C1039" s="1"/>
      <c r="D1039" s="1"/>
      <c r="E1039" s="1"/>
      <c r="F1039" s="1"/>
    </row>
    <row r="1040" spans="1:6" ht="12.75">
      <c r="A1040" s="1"/>
      <c r="B1040" s="1"/>
      <c r="C1040" s="1"/>
      <c r="D1040" s="1"/>
      <c r="E1040" s="1"/>
      <c r="F1040" s="1"/>
    </row>
    <row r="1041" spans="1:6" ht="12.75">
      <c r="A1041" s="1"/>
      <c r="B1041" s="1"/>
      <c r="C1041" s="1"/>
      <c r="D1041" s="1"/>
      <c r="E1041" s="1"/>
      <c r="F1041" s="1"/>
    </row>
    <row r="1042" spans="1:6" ht="12.75">
      <c r="A1042" s="1"/>
      <c r="B1042" s="1"/>
      <c r="C1042" s="1"/>
      <c r="D1042" s="1"/>
      <c r="E1042" s="1"/>
      <c r="F1042" s="1"/>
    </row>
    <row r="1043" spans="1:6" ht="12.75">
      <c r="A1043" s="1"/>
      <c r="B1043" s="1"/>
      <c r="C1043" s="1"/>
      <c r="D1043" s="1"/>
      <c r="E1043" s="1"/>
      <c r="F1043" s="1"/>
    </row>
    <row r="1044" spans="1:6" ht="12.75">
      <c r="A1044" s="1"/>
      <c r="B1044" s="1"/>
      <c r="C1044" s="1"/>
      <c r="D1044" s="1"/>
      <c r="E1044" s="1"/>
      <c r="F1044" s="1"/>
    </row>
    <row r="1045" spans="1:6" ht="12.75">
      <c r="A1045" s="1"/>
      <c r="B1045" s="1"/>
      <c r="C1045" s="1"/>
      <c r="D1045" s="1"/>
      <c r="E1045" s="1"/>
      <c r="F1045" s="1"/>
    </row>
    <row r="1046" spans="1:6" ht="12.75">
      <c r="A1046" s="1"/>
      <c r="B1046" s="1"/>
      <c r="C1046" s="1"/>
      <c r="D1046" s="1"/>
      <c r="E1046" s="1"/>
      <c r="F1046" s="1"/>
    </row>
    <row r="1047" spans="1:6" ht="12.75">
      <c r="A1047" s="1"/>
      <c r="B1047" s="1"/>
      <c r="C1047" s="1"/>
      <c r="D1047" s="1"/>
      <c r="E1047" s="1"/>
      <c r="F1047" s="1"/>
    </row>
    <row r="1048" spans="1:6" ht="12.75">
      <c r="A1048" s="1"/>
      <c r="B1048" s="1"/>
      <c r="C1048" s="1"/>
      <c r="D1048" s="1"/>
      <c r="E1048" s="1"/>
      <c r="F1048" s="1"/>
    </row>
    <row r="1049" spans="1:6" ht="12.75">
      <c r="A1049" s="1"/>
      <c r="B1049" s="1"/>
      <c r="C1049" s="1"/>
      <c r="D1049" s="1"/>
      <c r="E1049" s="1"/>
      <c r="F1049" s="1"/>
    </row>
    <row r="1050" spans="1:6" ht="12.75">
      <c r="A1050" s="1"/>
      <c r="B1050" s="1"/>
      <c r="C1050" s="1"/>
      <c r="D1050" s="1"/>
      <c r="E1050" s="1"/>
      <c r="F1050" s="1"/>
    </row>
    <row r="1051" spans="1:6" ht="12.75">
      <c r="A1051" s="1"/>
      <c r="B1051" s="1"/>
      <c r="C1051" s="1"/>
      <c r="D1051" s="1"/>
      <c r="E1051" s="1"/>
      <c r="F1051" s="1"/>
    </row>
    <row r="1052" spans="1:6" ht="12.75">
      <c r="A1052" s="1"/>
      <c r="B1052" s="1"/>
      <c r="C1052" s="1"/>
      <c r="D1052" s="1"/>
      <c r="E1052" s="1"/>
      <c r="F1052" s="1"/>
    </row>
    <row r="1053" spans="1:6" ht="12.75">
      <c r="A1053" s="1"/>
      <c r="B1053" s="1"/>
      <c r="C1053" s="1"/>
      <c r="D1053" s="1"/>
      <c r="E1053" s="1"/>
      <c r="F1053" s="1"/>
    </row>
    <row r="1054" spans="1:6" ht="12.75">
      <c r="A1054" s="1"/>
      <c r="B1054" s="1"/>
      <c r="C1054" s="1"/>
      <c r="D1054" s="1"/>
      <c r="E1054" s="1"/>
      <c r="F1054" s="1"/>
    </row>
    <row r="1055" spans="1:6" ht="12.75">
      <c r="A1055" s="1"/>
      <c r="B1055" s="1"/>
      <c r="C1055" s="1"/>
      <c r="D1055" s="1"/>
      <c r="E1055" s="1"/>
      <c r="F1055" s="1"/>
    </row>
    <row r="1056" spans="1:6" ht="12.75">
      <c r="A1056" s="1"/>
      <c r="B1056" s="1"/>
      <c r="C1056" s="1"/>
      <c r="D1056" s="1"/>
      <c r="E1056" s="1"/>
      <c r="F1056" s="1"/>
    </row>
    <row r="1057" spans="1:6" ht="12.75">
      <c r="A1057" s="1"/>
      <c r="B1057" s="1"/>
      <c r="C1057" s="1"/>
      <c r="D1057" s="1"/>
      <c r="E1057" s="1"/>
      <c r="F1057" s="1"/>
    </row>
    <row r="1058" spans="1:6" ht="12.75">
      <c r="A1058" s="1"/>
      <c r="B1058" s="1"/>
      <c r="C1058" s="1"/>
      <c r="D1058" s="1"/>
      <c r="E1058" s="1"/>
      <c r="F1058" s="1"/>
    </row>
    <row r="1059" spans="1:6" ht="12.75">
      <c r="A1059" s="1"/>
      <c r="B1059" s="1"/>
      <c r="C1059" s="1"/>
      <c r="D1059" s="1"/>
      <c r="E1059" s="1"/>
      <c r="F1059" s="1"/>
    </row>
    <row r="1060" spans="1:6" ht="12.75">
      <c r="A1060" s="1"/>
      <c r="B1060" s="1"/>
      <c r="C1060" s="1"/>
      <c r="D1060" s="1"/>
      <c r="E1060" s="1"/>
      <c r="F1060" s="1"/>
    </row>
    <row r="1061" spans="1:6" ht="12.75">
      <c r="A1061" s="1"/>
      <c r="B1061" s="1"/>
      <c r="C1061" s="1"/>
      <c r="D1061" s="1"/>
      <c r="E1061" s="1"/>
      <c r="F1061" s="1"/>
    </row>
    <row r="1062" spans="1:6" ht="12.75">
      <c r="A1062" s="1"/>
      <c r="B1062" s="1"/>
      <c r="C1062" s="1"/>
      <c r="D1062" s="1"/>
      <c r="E1062" s="1"/>
      <c r="F1062" s="1"/>
    </row>
    <row r="1063" spans="1:6" ht="12.75">
      <c r="A1063" s="1"/>
      <c r="B1063" s="1"/>
      <c r="C1063" s="1"/>
      <c r="D1063" s="1"/>
      <c r="E1063" s="1"/>
      <c r="F1063" s="1"/>
    </row>
    <row r="1064" spans="1:6" ht="12.75">
      <c r="A1064" s="1"/>
      <c r="B1064" s="1"/>
      <c r="C1064" s="1"/>
      <c r="D1064" s="1"/>
      <c r="E1064" s="1"/>
      <c r="F1064" s="1"/>
    </row>
    <row r="1065" spans="1:6" ht="12.75">
      <c r="A1065" s="1"/>
      <c r="B1065" s="1"/>
      <c r="C1065" s="1"/>
      <c r="D1065" s="1"/>
      <c r="E1065" s="1"/>
      <c r="F1065" s="1"/>
    </row>
    <row r="1066" spans="1:6" ht="12.75">
      <c r="A1066" s="1"/>
      <c r="B1066" s="1"/>
      <c r="C1066" s="1"/>
      <c r="D1066" s="1"/>
      <c r="E1066" s="1"/>
      <c r="F1066" s="1"/>
    </row>
    <row r="1067" spans="1:6" ht="12.75">
      <c r="A1067" s="1"/>
      <c r="B1067" s="1"/>
      <c r="C1067" s="1"/>
      <c r="D1067" s="1"/>
      <c r="E1067" s="1"/>
      <c r="F1067" s="1"/>
    </row>
    <row r="1068" spans="1:6" ht="12.75">
      <c r="A1068" s="1"/>
      <c r="B1068" s="1"/>
      <c r="C1068" s="1"/>
      <c r="D1068" s="1"/>
      <c r="E1068" s="1"/>
      <c r="F1068" s="1"/>
    </row>
    <row r="1069" spans="1:6" ht="12.75">
      <c r="A1069" s="1"/>
      <c r="B1069" s="1"/>
      <c r="C1069" s="1"/>
      <c r="D1069" s="1"/>
      <c r="E1069" s="1"/>
      <c r="F1069" s="1"/>
    </row>
    <row r="1070" spans="1:6" ht="12.75">
      <c r="A1070" s="1"/>
      <c r="B1070" s="1"/>
      <c r="C1070" s="1"/>
      <c r="D1070" s="1"/>
      <c r="E1070" s="1"/>
      <c r="F1070" s="1"/>
    </row>
    <row r="1071" spans="1:6" ht="12.75">
      <c r="A1071" s="1"/>
      <c r="B1071" s="1"/>
      <c r="C1071" s="1"/>
      <c r="D1071" s="1"/>
      <c r="E1071" s="1"/>
      <c r="F1071" s="1"/>
    </row>
    <row r="1072" spans="1:6" ht="12.75">
      <c r="A1072" s="1"/>
      <c r="B1072" s="1"/>
      <c r="C1072" s="1"/>
      <c r="D1072" s="1"/>
      <c r="E1072" s="1"/>
      <c r="F1072" s="1"/>
    </row>
    <row r="1073" spans="1:6" ht="12.75">
      <c r="A1073" s="1"/>
      <c r="B1073" s="1"/>
      <c r="C1073" s="1"/>
      <c r="D1073" s="1"/>
      <c r="E1073" s="1"/>
      <c r="F1073" s="1"/>
    </row>
    <row r="1074" spans="1:6" ht="12.75">
      <c r="A1074" s="1"/>
      <c r="B1074" s="1"/>
      <c r="C1074" s="1"/>
      <c r="D1074" s="1"/>
      <c r="E1074" s="1"/>
      <c r="F1074" s="1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6" ht="12.75">
      <c r="A1077" s="1"/>
      <c r="B1077" s="1"/>
      <c r="C1077" s="1"/>
      <c r="D1077" s="1"/>
      <c r="E1077" s="1"/>
      <c r="F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"/>
      <c r="C1080" s="1"/>
      <c r="D1080" s="1"/>
      <c r="E1080" s="1"/>
      <c r="F1080" s="1"/>
    </row>
    <row r="1081" spans="1:6" ht="12.75">
      <c r="A1081" s="1"/>
      <c r="B1081" s="1"/>
      <c r="C1081" s="1"/>
      <c r="D1081" s="1"/>
      <c r="E1081" s="1"/>
      <c r="F1081" s="1"/>
    </row>
    <row r="1082" spans="1:6" ht="12.75">
      <c r="A1082" s="1"/>
      <c r="B1082" s="1"/>
      <c r="C1082" s="1"/>
      <c r="D1082" s="1"/>
      <c r="E1082" s="1"/>
      <c r="F1082" s="1"/>
    </row>
    <row r="1083" spans="1:6" ht="12.75">
      <c r="A1083" s="1"/>
      <c r="B1083" s="1"/>
      <c r="C1083" s="1"/>
      <c r="D1083" s="1"/>
      <c r="E1083" s="1"/>
      <c r="F1083" s="1"/>
    </row>
    <row r="1084" spans="1:6" ht="12.75">
      <c r="A1084" s="1"/>
      <c r="B1084" s="1"/>
      <c r="C1084" s="1"/>
      <c r="D1084" s="1"/>
      <c r="E1084" s="1"/>
      <c r="F1084" s="1"/>
    </row>
    <row r="1085" spans="1:6" ht="12.75">
      <c r="A1085" s="1"/>
      <c r="B1085" s="1"/>
      <c r="C1085" s="1"/>
      <c r="D1085" s="1"/>
      <c r="E1085" s="1"/>
      <c r="F1085" s="1"/>
    </row>
    <row r="1086" spans="1:6" ht="12.75">
      <c r="A1086" s="1"/>
      <c r="B1086" s="1"/>
      <c r="C1086" s="1"/>
      <c r="D1086" s="1"/>
      <c r="E1086" s="1"/>
      <c r="F1086" s="1"/>
    </row>
    <row r="1087" spans="1:6" ht="12.75">
      <c r="A1087" s="1"/>
      <c r="B1087" s="1"/>
      <c r="C1087" s="1"/>
      <c r="D1087" s="1"/>
      <c r="E1087" s="1"/>
      <c r="F1087" s="1"/>
    </row>
    <row r="1088" spans="1:6" ht="12.75">
      <c r="A1088" s="1"/>
      <c r="B1088" s="1"/>
      <c r="C1088" s="1"/>
      <c r="D1088" s="1"/>
      <c r="E1088" s="1"/>
      <c r="F1088" s="1"/>
    </row>
    <row r="1089" spans="1:6" ht="12.75">
      <c r="A1089" s="1"/>
      <c r="B1089" s="1"/>
      <c r="C1089" s="1"/>
      <c r="D1089" s="1"/>
      <c r="E1089" s="1"/>
      <c r="F1089" s="1"/>
    </row>
    <row r="1090" spans="1:6" ht="12.75">
      <c r="A1090" s="1"/>
      <c r="B1090" s="1"/>
      <c r="C1090" s="1"/>
      <c r="D1090" s="1"/>
      <c r="E1090" s="1"/>
      <c r="F1090" s="1"/>
    </row>
    <row r="1091" spans="1:6" ht="12.75">
      <c r="A1091" s="1"/>
      <c r="B1091" s="1"/>
      <c r="C1091" s="1"/>
      <c r="D1091" s="1"/>
      <c r="E1091" s="1"/>
      <c r="F1091" s="1"/>
    </row>
    <row r="1092" spans="1:6" ht="12.75">
      <c r="A1092" s="1"/>
      <c r="B1092" s="1"/>
      <c r="C1092" s="1"/>
      <c r="D1092" s="1"/>
      <c r="E1092" s="1"/>
      <c r="F1092" s="1"/>
    </row>
    <row r="1093" spans="1:6" ht="12.75">
      <c r="A1093" s="1"/>
      <c r="B1093" s="1"/>
      <c r="C1093" s="1"/>
      <c r="D1093" s="1"/>
      <c r="E1093" s="1"/>
      <c r="F1093" s="1"/>
    </row>
    <row r="1094" spans="1:6" ht="12.75">
      <c r="A1094" s="1"/>
      <c r="B1094" s="1"/>
      <c r="C1094" s="1"/>
      <c r="D1094" s="1"/>
      <c r="E1094" s="1"/>
      <c r="F1094" s="1"/>
    </row>
    <row r="1095" spans="1:6" ht="12.75">
      <c r="A1095" s="1"/>
      <c r="B1095" s="1"/>
      <c r="C1095" s="1"/>
      <c r="D1095" s="1"/>
      <c r="E1095" s="1"/>
      <c r="F1095" s="1"/>
    </row>
    <row r="1096" spans="1:6" ht="12.75">
      <c r="A1096" s="1"/>
      <c r="B1096" s="1"/>
      <c r="C1096" s="1"/>
      <c r="D1096" s="1"/>
      <c r="E1096" s="1"/>
      <c r="F1096" s="1"/>
    </row>
    <row r="1097" spans="1:6" ht="12.75">
      <c r="A1097" s="1"/>
      <c r="B1097" s="1"/>
      <c r="C1097" s="1"/>
      <c r="D1097" s="1"/>
      <c r="E1097" s="1"/>
      <c r="F1097" s="1"/>
    </row>
    <row r="1098" spans="1:6" ht="12.75">
      <c r="A1098" s="1"/>
      <c r="B1098" s="1"/>
      <c r="C1098" s="1"/>
      <c r="D1098" s="1"/>
      <c r="E1098" s="1"/>
      <c r="F1098" s="1"/>
    </row>
    <row r="1099" spans="1:6" ht="12.75">
      <c r="A1099" s="1"/>
      <c r="B1099" s="1"/>
      <c r="C1099" s="1"/>
      <c r="D1099" s="1"/>
      <c r="E1099" s="1"/>
      <c r="F1099" s="1"/>
    </row>
    <row r="1100" spans="1:6" ht="12.75">
      <c r="A1100" s="1"/>
      <c r="B1100" s="1"/>
      <c r="C1100" s="1"/>
      <c r="D1100" s="1"/>
      <c r="E1100" s="1"/>
      <c r="F1100" s="1"/>
    </row>
    <row r="1101" spans="1:6" ht="12.75">
      <c r="A1101" s="1"/>
      <c r="B1101" s="1"/>
      <c r="C1101" s="1"/>
      <c r="D1101" s="1"/>
      <c r="E1101" s="1"/>
      <c r="F1101" s="1"/>
    </row>
    <row r="1102" spans="1:6" ht="12.75">
      <c r="A1102" s="1"/>
      <c r="B1102" s="1"/>
      <c r="C1102" s="1"/>
      <c r="D1102" s="1"/>
      <c r="E1102" s="1"/>
      <c r="F1102" s="1"/>
    </row>
    <row r="1103" spans="1:6" ht="12.75">
      <c r="A1103" s="1"/>
      <c r="B1103" s="1"/>
      <c r="C1103" s="1"/>
      <c r="D1103" s="1"/>
      <c r="E1103" s="1"/>
      <c r="F1103" s="1"/>
    </row>
    <row r="1104" spans="1:6" ht="12.75">
      <c r="A1104" s="1"/>
      <c r="B1104" s="1"/>
      <c r="C1104" s="1"/>
      <c r="D1104" s="1"/>
      <c r="E1104" s="1"/>
      <c r="F1104" s="1"/>
    </row>
    <row r="1105" spans="1:6" ht="12.75">
      <c r="A1105" s="1"/>
      <c r="B1105" s="1"/>
      <c r="C1105" s="1"/>
      <c r="D1105" s="1"/>
      <c r="E1105" s="1"/>
      <c r="F1105" s="1"/>
    </row>
    <row r="1106" spans="1:6" ht="12.75">
      <c r="A1106" s="1"/>
      <c r="B1106" s="1"/>
      <c r="C1106" s="1"/>
      <c r="D1106" s="1"/>
      <c r="E1106" s="1"/>
      <c r="F1106" s="1"/>
    </row>
    <row r="1107" spans="1:6" ht="12.75">
      <c r="A1107" s="1"/>
      <c r="B1107" s="1"/>
      <c r="C1107" s="1"/>
      <c r="D1107" s="1"/>
      <c r="E1107" s="1"/>
      <c r="F1107" s="1"/>
    </row>
    <row r="1108" spans="1:6" ht="12.75">
      <c r="A1108" s="1"/>
      <c r="B1108" s="1"/>
      <c r="C1108" s="1"/>
      <c r="D1108" s="1"/>
      <c r="E1108" s="1"/>
      <c r="F1108" s="1"/>
    </row>
    <row r="1109" spans="1:6" ht="12.75">
      <c r="A1109" s="1"/>
      <c r="B1109" s="1"/>
      <c r="C1109" s="1"/>
      <c r="D1109" s="1"/>
      <c r="E1109" s="1"/>
      <c r="F1109" s="1"/>
    </row>
    <row r="1110" spans="1:6" ht="12.75">
      <c r="A1110" s="1"/>
      <c r="B1110" s="1"/>
      <c r="C1110" s="1"/>
      <c r="D1110" s="1"/>
      <c r="E1110" s="1"/>
      <c r="F1110" s="1"/>
    </row>
    <row r="1111" spans="1:6" ht="12.75">
      <c r="A1111" s="1"/>
      <c r="B1111" s="1"/>
      <c r="C1111" s="1"/>
      <c r="D1111" s="1"/>
      <c r="E1111" s="1"/>
      <c r="F1111" s="1"/>
    </row>
    <row r="1112" spans="1:6" ht="12.75">
      <c r="A1112" s="1"/>
      <c r="B1112" s="1"/>
      <c r="C1112" s="1"/>
      <c r="D1112" s="1"/>
      <c r="E1112" s="1"/>
      <c r="F1112" s="1"/>
    </row>
    <row r="1113" spans="1:6" ht="12.75">
      <c r="A1113" s="1"/>
      <c r="B1113" s="1"/>
      <c r="C1113" s="1"/>
      <c r="D1113" s="1"/>
      <c r="E1113" s="1"/>
      <c r="F1113" s="1"/>
    </row>
    <row r="1114" spans="1:6" ht="12.75">
      <c r="A1114" s="1"/>
      <c r="B1114" s="1"/>
      <c r="C1114" s="1"/>
      <c r="D1114" s="1"/>
      <c r="E1114" s="1"/>
      <c r="F1114" s="1"/>
    </row>
    <row r="1115" spans="1:6" ht="12.75">
      <c r="A1115" s="1"/>
      <c r="B1115" s="1"/>
      <c r="C1115" s="1"/>
      <c r="D1115" s="1"/>
      <c r="E1115" s="1"/>
      <c r="F1115" s="1"/>
    </row>
    <row r="1116" spans="1:6" ht="12.75">
      <c r="A1116" s="1"/>
      <c r="B1116" s="1"/>
      <c r="C1116" s="1"/>
      <c r="D1116" s="1"/>
      <c r="E1116" s="1"/>
      <c r="F1116" s="1"/>
    </row>
    <row r="1117" spans="1:6" ht="12.75">
      <c r="A1117" s="1"/>
      <c r="B1117" s="1"/>
      <c r="C1117" s="1"/>
      <c r="D1117" s="1"/>
      <c r="E1117" s="1"/>
      <c r="F1117" s="1"/>
    </row>
    <row r="1118" spans="1:6" ht="12.75">
      <c r="A1118" s="1"/>
      <c r="B1118" s="1"/>
      <c r="C1118" s="1"/>
      <c r="D1118" s="1"/>
      <c r="E1118" s="1"/>
      <c r="F1118" s="1"/>
    </row>
    <row r="1119" spans="1:6" ht="12.75">
      <c r="A1119" s="1"/>
      <c r="B1119" s="1"/>
      <c r="C1119" s="1"/>
      <c r="D1119" s="1"/>
      <c r="E1119" s="1"/>
      <c r="F1119" s="1"/>
    </row>
    <row r="1120" spans="1:6" ht="12.75">
      <c r="A1120" s="1"/>
      <c r="B1120" s="1"/>
      <c r="C1120" s="1"/>
      <c r="D1120" s="1"/>
      <c r="E1120" s="1"/>
      <c r="F1120" s="1"/>
    </row>
    <row r="1121" spans="1:6" ht="12.75">
      <c r="A1121" s="1"/>
      <c r="B1121" s="1"/>
      <c r="C1121" s="1"/>
      <c r="D1121" s="1"/>
      <c r="E1121" s="1"/>
      <c r="F1121" s="1"/>
    </row>
    <row r="1122" spans="1:6" ht="12.75">
      <c r="A1122" s="1"/>
      <c r="B1122" s="1"/>
      <c r="C1122" s="1"/>
      <c r="D1122" s="1"/>
      <c r="E1122" s="1"/>
      <c r="F1122" s="1"/>
    </row>
    <row r="1123" spans="1:6" ht="12.75">
      <c r="A1123" s="1"/>
      <c r="B1123" s="1"/>
      <c r="C1123" s="1"/>
      <c r="D1123" s="1"/>
      <c r="E1123" s="1"/>
      <c r="F1123" s="1"/>
    </row>
    <row r="1124" spans="1:6" ht="12.75">
      <c r="A1124" s="1"/>
      <c r="B1124" s="1"/>
      <c r="C1124" s="1"/>
      <c r="D1124" s="1"/>
      <c r="E1124" s="1"/>
      <c r="F1124" s="1"/>
    </row>
    <row r="1125" spans="1:6" ht="12.75">
      <c r="A1125" s="1"/>
      <c r="B1125" s="1"/>
      <c r="C1125" s="1"/>
      <c r="D1125" s="1"/>
      <c r="E1125" s="1"/>
      <c r="F1125" s="1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6" ht="12.75">
      <c r="A1128" s="1"/>
      <c r="B1128" s="1"/>
      <c r="C1128" s="1"/>
      <c r="D1128" s="1"/>
      <c r="E1128" s="1"/>
      <c r="F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"/>
      <c r="C1131" s="1"/>
      <c r="D1131" s="1"/>
      <c r="E1131" s="1"/>
      <c r="F1131" s="1"/>
    </row>
    <row r="1132" spans="1:6" ht="12.75">
      <c r="A1132" s="1"/>
      <c r="B1132" s="1"/>
      <c r="C1132" s="1"/>
      <c r="D1132" s="1"/>
      <c r="E1132" s="1"/>
      <c r="F1132" s="1"/>
    </row>
    <row r="1133" spans="1:6" ht="12.75">
      <c r="A1133" s="1"/>
      <c r="B1133" s="1"/>
      <c r="C1133" s="1"/>
      <c r="D1133" s="1"/>
      <c r="E1133" s="1"/>
      <c r="F1133" s="1"/>
    </row>
    <row r="1134" spans="1:6" ht="12.75">
      <c r="A1134" s="1"/>
      <c r="B1134" s="1"/>
      <c r="C1134" s="1"/>
      <c r="D1134" s="1"/>
      <c r="E1134" s="1"/>
      <c r="F1134" s="1"/>
    </row>
    <row r="1135" spans="1:6" ht="12.75">
      <c r="A1135" s="1"/>
      <c r="B1135" s="1"/>
      <c r="C1135" s="1"/>
      <c r="D1135" s="1"/>
      <c r="E1135" s="1"/>
      <c r="F1135" s="1"/>
    </row>
    <row r="1136" spans="1:6" ht="12.75">
      <c r="A1136" s="1"/>
      <c r="B1136" s="1"/>
      <c r="C1136" s="1"/>
      <c r="D1136" s="1"/>
      <c r="E1136" s="1"/>
      <c r="F1136" s="1"/>
    </row>
    <row r="1137" spans="1:6" ht="12.75">
      <c r="A1137" s="1"/>
      <c r="B1137" s="1"/>
      <c r="C1137" s="1"/>
      <c r="D1137" s="1"/>
      <c r="E1137" s="1"/>
      <c r="F1137" s="1"/>
    </row>
    <row r="1138" spans="1:6" ht="12.75">
      <c r="A1138" s="1"/>
      <c r="B1138" s="1"/>
      <c r="C1138" s="1"/>
      <c r="D1138" s="1"/>
      <c r="E1138" s="1"/>
      <c r="F1138" s="1"/>
    </row>
    <row r="1139" spans="1:6" ht="12.75">
      <c r="A1139" s="1"/>
      <c r="B1139" s="1"/>
      <c r="C1139" s="1"/>
      <c r="D1139" s="1"/>
      <c r="E1139" s="1"/>
      <c r="F1139" s="1"/>
    </row>
    <row r="1140" spans="1:6" ht="12.75">
      <c r="A1140" s="1"/>
      <c r="B1140" s="1"/>
      <c r="C1140" s="1"/>
      <c r="D1140" s="1"/>
      <c r="E1140" s="1"/>
      <c r="F1140" s="1"/>
    </row>
    <row r="1141" spans="1:6" ht="12.75">
      <c r="A1141" s="1"/>
      <c r="B1141" s="1"/>
      <c r="C1141" s="1"/>
      <c r="D1141" s="1"/>
      <c r="E1141" s="1"/>
      <c r="F1141" s="1"/>
    </row>
    <row r="1142" spans="1:6" ht="12.75">
      <c r="A1142" s="1"/>
      <c r="B1142" s="1"/>
      <c r="C1142" s="1"/>
      <c r="D1142" s="1"/>
      <c r="E1142" s="1"/>
      <c r="F1142" s="1"/>
    </row>
    <row r="1143" spans="1:6" ht="12.75">
      <c r="A1143" s="1"/>
      <c r="B1143" s="1"/>
      <c r="C1143" s="1"/>
      <c r="D1143" s="1"/>
      <c r="E1143" s="1"/>
      <c r="F1143" s="1"/>
    </row>
    <row r="1144" spans="1:6" ht="12.75">
      <c r="A1144" s="1"/>
      <c r="B1144" s="1"/>
      <c r="C1144" s="1"/>
      <c r="D1144" s="1"/>
      <c r="E1144" s="1"/>
      <c r="F1144" s="1"/>
    </row>
    <row r="1145" spans="1:6" ht="12.75">
      <c r="A1145" s="1"/>
      <c r="B1145" s="1"/>
      <c r="C1145" s="1"/>
      <c r="D1145" s="1"/>
      <c r="E1145" s="1"/>
      <c r="F1145" s="1"/>
    </row>
    <row r="1146" spans="1:6" ht="12.75">
      <c r="A1146" s="1"/>
      <c r="B1146" s="1"/>
      <c r="C1146" s="1"/>
      <c r="D1146" s="1"/>
      <c r="E1146" s="1"/>
      <c r="F1146" s="1"/>
    </row>
    <row r="1147" spans="1:6" ht="12.75">
      <c r="A1147" s="1"/>
      <c r="B1147" s="1"/>
      <c r="C1147" s="1"/>
      <c r="D1147" s="1"/>
      <c r="E1147" s="1"/>
      <c r="F1147" s="1"/>
    </row>
    <row r="1148" spans="1:6" ht="12.75">
      <c r="A1148" s="1"/>
      <c r="B1148" s="1"/>
      <c r="C1148" s="1"/>
      <c r="D1148" s="1"/>
      <c r="E1148" s="1"/>
      <c r="F1148" s="1"/>
    </row>
    <row r="1149" spans="1:6" ht="12.75">
      <c r="A1149" s="1"/>
      <c r="B1149" s="1"/>
      <c r="C1149" s="1"/>
      <c r="D1149" s="1"/>
      <c r="E1149" s="1"/>
      <c r="F1149" s="1"/>
    </row>
    <row r="1150" spans="1:6" ht="12.75">
      <c r="A1150" s="1"/>
      <c r="B1150" s="1"/>
      <c r="C1150" s="1"/>
      <c r="D1150" s="1"/>
      <c r="E1150" s="1"/>
      <c r="F1150" s="1"/>
    </row>
    <row r="1151" spans="1:6" ht="12.75">
      <c r="A1151" s="1"/>
      <c r="B1151" s="1"/>
      <c r="C1151" s="1"/>
      <c r="D1151" s="1"/>
      <c r="E1151" s="1"/>
      <c r="F1151" s="1"/>
    </row>
    <row r="1152" spans="1:6" ht="12.75">
      <c r="A1152" s="1"/>
      <c r="B1152" s="1"/>
      <c r="C1152" s="1"/>
      <c r="D1152" s="1"/>
      <c r="E1152" s="1"/>
      <c r="F1152" s="1"/>
    </row>
    <row r="1153" spans="1:6" ht="12.75">
      <c r="A1153" s="1"/>
      <c r="B1153" s="1"/>
      <c r="C1153" s="1"/>
      <c r="D1153" s="1"/>
      <c r="E1153" s="1"/>
      <c r="F1153" s="1"/>
    </row>
    <row r="1154" spans="1:6" ht="12.75">
      <c r="A1154" s="1"/>
      <c r="B1154" s="1"/>
      <c r="C1154" s="1"/>
      <c r="D1154" s="1"/>
      <c r="E1154" s="1"/>
      <c r="F1154" s="1"/>
    </row>
    <row r="1155" spans="1:6" ht="12.75">
      <c r="A1155" s="1"/>
      <c r="B1155" s="1"/>
      <c r="C1155" s="1"/>
      <c r="D1155" s="1"/>
      <c r="E1155" s="1"/>
      <c r="F1155" s="1"/>
    </row>
    <row r="1156" spans="1:6" ht="12.75">
      <c r="A1156" s="1"/>
      <c r="B1156" s="1"/>
      <c r="C1156" s="1"/>
      <c r="D1156" s="1"/>
      <c r="E1156" s="1"/>
      <c r="F1156" s="1"/>
    </row>
    <row r="1157" spans="1:6" ht="12.75">
      <c r="A1157" s="1"/>
      <c r="B1157" s="1"/>
      <c r="C1157" s="1"/>
      <c r="D1157" s="1"/>
      <c r="E1157" s="1"/>
      <c r="F1157" s="1"/>
    </row>
    <row r="1158" spans="1:6" ht="12.75">
      <c r="A1158" s="1"/>
      <c r="B1158" s="1"/>
      <c r="C1158" s="1"/>
      <c r="D1158" s="1"/>
      <c r="E1158" s="1"/>
      <c r="F1158" s="1"/>
    </row>
    <row r="1159" spans="1:6" ht="12.75">
      <c r="A1159" s="1"/>
      <c r="B1159" s="1"/>
      <c r="C1159" s="1"/>
      <c r="D1159" s="1"/>
      <c r="E1159" s="1"/>
      <c r="F1159" s="1"/>
    </row>
    <row r="1160" spans="1:6" ht="12.75">
      <c r="A1160" s="1"/>
      <c r="B1160" s="1"/>
      <c r="C1160" s="1"/>
      <c r="D1160" s="1"/>
      <c r="E1160" s="1"/>
      <c r="F1160" s="1"/>
    </row>
    <row r="1161" spans="1:6" ht="12.75">
      <c r="A1161" s="1"/>
      <c r="B1161" s="1"/>
      <c r="C1161" s="1"/>
      <c r="D1161" s="1"/>
      <c r="E1161" s="1"/>
      <c r="F1161" s="1"/>
    </row>
    <row r="1162" spans="1:6" ht="12.75">
      <c r="A1162" s="1"/>
      <c r="B1162" s="1"/>
      <c r="C1162" s="1"/>
      <c r="D1162" s="1"/>
      <c r="E1162" s="1"/>
      <c r="F1162" s="1"/>
    </row>
    <row r="1163" spans="1:6" ht="12.75">
      <c r="A1163" s="1"/>
      <c r="B1163" s="1"/>
      <c r="C1163" s="1"/>
      <c r="D1163" s="1"/>
      <c r="E1163" s="1"/>
      <c r="F1163" s="1"/>
    </row>
    <row r="1164" spans="1:6" ht="12.75">
      <c r="A1164" s="1"/>
      <c r="B1164" s="1"/>
      <c r="C1164" s="1"/>
      <c r="D1164" s="1"/>
      <c r="E1164" s="1"/>
      <c r="F1164" s="1"/>
    </row>
    <row r="1165" spans="1:6" ht="12.75">
      <c r="A1165" s="1"/>
      <c r="B1165" s="1"/>
      <c r="C1165" s="1"/>
      <c r="D1165" s="1"/>
      <c r="E1165" s="1"/>
      <c r="F1165" s="1"/>
    </row>
    <row r="1166" spans="1:6" ht="12.75">
      <c r="A1166" s="1"/>
      <c r="B1166" s="1"/>
      <c r="C1166" s="1"/>
      <c r="D1166" s="1"/>
      <c r="E1166" s="1"/>
      <c r="F1166" s="1"/>
    </row>
    <row r="1167" spans="1:6" ht="12.75">
      <c r="A1167" s="1"/>
      <c r="B1167" s="1"/>
      <c r="C1167" s="1"/>
      <c r="D1167" s="1"/>
      <c r="E1167" s="1"/>
      <c r="F1167" s="1"/>
    </row>
    <row r="1168" spans="1:6" ht="12.75">
      <c r="A1168" s="1"/>
      <c r="B1168" s="1"/>
      <c r="C1168" s="1"/>
      <c r="D1168" s="1"/>
      <c r="E1168" s="1"/>
      <c r="F1168" s="1"/>
    </row>
    <row r="1169" spans="1:6" ht="12.75">
      <c r="A1169" s="1"/>
      <c r="B1169" s="1"/>
      <c r="C1169" s="1"/>
      <c r="D1169" s="1"/>
      <c r="E1169" s="1"/>
      <c r="F1169" s="1"/>
    </row>
    <row r="1170" spans="1:6" ht="12.75">
      <c r="A1170" s="1"/>
      <c r="B1170" s="1"/>
      <c r="C1170" s="1"/>
      <c r="D1170" s="1"/>
      <c r="E1170" s="1"/>
      <c r="F1170" s="1"/>
    </row>
    <row r="1171" spans="1:6" ht="12.75">
      <c r="A1171" s="1"/>
      <c r="B1171" s="1"/>
      <c r="C1171" s="1"/>
      <c r="D1171" s="1"/>
      <c r="E1171" s="1"/>
      <c r="F1171" s="1"/>
    </row>
    <row r="1172" spans="1:6" ht="12.75">
      <c r="A1172" s="1"/>
      <c r="B1172" s="1"/>
      <c r="C1172" s="1"/>
      <c r="D1172" s="1"/>
      <c r="E1172" s="1"/>
      <c r="F1172" s="1"/>
    </row>
    <row r="1173" spans="1:6" ht="12.75">
      <c r="A1173" s="1"/>
      <c r="B1173" s="1"/>
      <c r="C1173" s="1"/>
      <c r="D1173" s="1"/>
      <c r="E1173" s="1"/>
      <c r="F1173" s="1"/>
    </row>
    <row r="1174" spans="1:6" ht="12.75">
      <c r="A1174" s="1"/>
      <c r="B1174" s="1"/>
      <c r="C1174" s="1"/>
      <c r="D1174" s="1"/>
      <c r="E1174" s="1"/>
      <c r="F1174" s="1"/>
    </row>
    <row r="1175" spans="1:6" ht="12.75">
      <c r="A1175" s="1"/>
      <c r="B1175" s="1"/>
      <c r="C1175" s="1"/>
      <c r="D1175" s="1"/>
      <c r="E1175" s="1"/>
      <c r="F1175" s="1"/>
    </row>
    <row r="1176" spans="1:6" ht="12.75">
      <c r="A1176" s="1"/>
      <c r="B1176" s="1"/>
      <c r="C1176" s="1"/>
      <c r="D1176" s="1"/>
      <c r="E1176" s="1"/>
      <c r="F1176" s="1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6" ht="12.75">
      <c r="A1179" s="1"/>
      <c r="B1179" s="1"/>
      <c r="C1179" s="1"/>
      <c r="D1179" s="1"/>
      <c r="E1179" s="1"/>
      <c r="F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"/>
      <c r="C1182" s="1"/>
      <c r="D1182" s="1"/>
      <c r="E1182" s="1"/>
      <c r="F1182" s="1"/>
    </row>
    <row r="1183" spans="1:6" ht="12.75">
      <c r="A1183" s="1"/>
      <c r="B1183" s="1"/>
      <c r="C1183" s="1"/>
      <c r="D1183" s="1"/>
      <c r="E1183" s="1"/>
      <c r="F1183" s="1"/>
    </row>
    <row r="1184" spans="1:6" ht="12.75">
      <c r="A1184" s="1"/>
      <c r="B1184" s="1"/>
      <c r="C1184" s="1"/>
      <c r="D1184" s="1"/>
      <c r="E1184" s="1"/>
      <c r="F1184" s="1"/>
    </row>
    <row r="1185" spans="1:6" ht="12.75">
      <c r="A1185" s="1"/>
      <c r="B1185" s="1"/>
      <c r="C1185" s="1"/>
      <c r="D1185" s="1"/>
      <c r="E1185" s="1"/>
      <c r="F1185" s="1"/>
    </row>
    <row r="1186" spans="1:6" ht="12.75">
      <c r="A1186" s="1"/>
      <c r="B1186" s="1"/>
      <c r="C1186" s="1"/>
      <c r="D1186" s="1"/>
      <c r="E1186" s="1"/>
      <c r="F1186" s="1"/>
    </row>
    <row r="1187" spans="1:6" ht="12.75">
      <c r="A1187" s="1"/>
      <c r="B1187" s="1"/>
      <c r="C1187" s="1"/>
      <c r="D1187" s="1"/>
      <c r="E1187" s="1"/>
      <c r="F1187" s="1"/>
    </row>
    <row r="1188" spans="1:6" ht="12.75">
      <c r="A1188" s="1"/>
      <c r="B1188" s="1"/>
      <c r="C1188" s="1"/>
      <c r="D1188" s="1"/>
      <c r="E1188" s="1"/>
      <c r="F1188" s="1"/>
    </row>
    <row r="1189" spans="1:6" ht="12.75">
      <c r="A1189" s="1"/>
      <c r="B1189" s="1"/>
      <c r="C1189" s="1"/>
      <c r="D1189" s="1"/>
      <c r="E1189" s="1"/>
      <c r="F1189" s="1"/>
    </row>
    <row r="1190" spans="1:6" ht="12.75">
      <c r="A1190" s="1"/>
      <c r="B1190" s="1"/>
      <c r="C1190" s="1"/>
      <c r="D1190" s="1"/>
      <c r="E1190" s="1"/>
      <c r="F1190" s="1"/>
    </row>
    <row r="1191" spans="1:6" ht="12.75">
      <c r="A1191" s="1"/>
      <c r="B1191" s="1"/>
      <c r="C1191" s="1"/>
      <c r="D1191" s="1"/>
      <c r="E1191" s="1"/>
      <c r="F1191" s="1"/>
    </row>
    <row r="1192" spans="1:6" ht="12.75">
      <c r="A1192" s="1"/>
      <c r="B1192" s="1"/>
      <c r="C1192" s="1"/>
      <c r="D1192" s="1"/>
      <c r="E1192" s="1"/>
      <c r="F1192" s="1"/>
    </row>
    <row r="1193" spans="1:6" ht="12.75">
      <c r="A1193" s="1"/>
      <c r="B1193" s="1"/>
      <c r="C1193" s="1"/>
      <c r="D1193" s="1"/>
      <c r="E1193" s="1"/>
      <c r="F1193" s="1"/>
    </row>
    <row r="1194" spans="1:6" ht="12.75">
      <c r="A1194" s="1"/>
      <c r="B1194" s="1"/>
      <c r="C1194" s="1"/>
      <c r="D1194" s="1"/>
      <c r="E1194" s="1"/>
      <c r="F1194" s="1"/>
    </row>
    <row r="1195" spans="1:6" ht="12.75">
      <c r="A1195" s="1"/>
      <c r="B1195" s="1"/>
      <c r="C1195" s="1"/>
      <c r="D1195" s="1"/>
      <c r="E1195" s="1"/>
      <c r="F1195" s="1"/>
    </row>
    <row r="1196" spans="1:6" ht="12.75">
      <c r="A1196" s="1"/>
      <c r="B1196" s="1"/>
      <c r="C1196" s="1"/>
      <c r="D1196" s="1"/>
      <c r="E1196" s="1"/>
      <c r="F1196" s="1"/>
    </row>
    <row r="1197" spans="1:6" ht="12.75">
      <c r="A1197" s="1"/>
      <c r="B1197" s="1"/>
      <c r="C1197" s="1"/>
      <c r="D1197" s="1"/>
      <c r="E1197" s="1"/>
      <c r="F1197" s="1"/>
    </row>
    <row r="1198" spans="1:6" ht="12.75">
      <c r="A1198" s="1"/>
      <c r="B1198" s="1"/>
      <c r="C1198" s="1"/>
      <c r="D1198" s="1"/>
      <c r="E1198" s="1"/>
      <c r="F1198" s="1"/>
    </row>
    <row r="1199" spans="1:6" ht="12.75">
      <c r="A1199" s="1"/>
      <c r="B1199" s="1"/>
      <c r="C1199" s="1"/>
      <c r="D1199" s="1"/>
      <c r="E1199" s="1"/>
      <c r="F1199" s="1"/>
    </row>
    <row r="1200" spans="1:6" ht="12.75">
      <c r="A1200" s="1"/>
      <c r="B1200" s="1"/>
      <c r="C1200" s="1"/>
      <c r="D1200" s="1"/>
      <c r="E1200" s="1"/>
      <c r="F1200" s="1"/>
    </row>
    <row r="1201" spans="1:6" ht="12.75">
      <c r="A1201" s="1"/>
      <c r="B1201" s="1"/>
      <c r="C1201" s="1"/>
      <c r="D1201" s="1"/>
      <c r="E1201" s="1"/>
      <c r="F1201" s="1"/>
    </row>
    <row r="1202" spans="1:6" ht="12.75">
      <c r="A1202" s="1"/>
      <c r="B1202" s="1"/>
      <c r="C1202" s="1"/>
      <c r="D1202" s="1"/>
      <c r="E1202" s="1"/>
      <c r="F1202" s="1"/>
    </row>
    <row r="1203" spans="1:6" ht="12.75">
      <c r="A1203" s="1"/>
      <c r="B1203" s="1"/>
      <c r="C1203" s="1"/>
      <c r="D1203" s="1"/>
      <c r="E1203" s="1"/>
      <c r="F1203" s="1"/>
    </row>
    <row r="1204" spans="1:6" ht="12.75">
      <c r="A1204" s="1"/>
      <c r="B1204" s="1"/>
      <c r="C1204" s="1"/>
      <c r="D1204" s="1"/>
      <c r="E1204" s="1"/>
      <c r="F1204" s="1"/>
    </row>
    <row r="1205" spans="1:6" ht="12.75">
      <c r="A1205" s="1"/>
      <c r="B1205" s="1"/>
      <c r="C1205" s="1"/>
      <c r="D1205" s="1"/>
      <c r="E1205" s="1"/>
      <c r="F1205" s="1"/>
    </row>
    <row r="1206" spans="1:6" ht="12.75">
      <c r="A1206" s="1"/>
      <c r="B1206" s="1"/>
      <c r="C1206" s="1"/>
      <c r="D1206" s="1"/>
      <c r="E1206" s="1"/>
      <c r="F1206" s="1"/>
    </row>
    <row r="1207" spans="1:6" ht="12.75">
      <c r="A1207" s="1"/>
      <c r="B1207" s="1"/>
      <c r="C1207" s="1"/>
      <c r="D1207" s="1"/>
      <c r="E1207" s="1"/>
      <c r="F1207" s="1"/>
    </row>
    <row r="1208" spans="1:6" ht="12.75">
      <c r="A1208" s="1"/>
      <c r="B1208" s="1"/>
      <c r="C1208" s="1"/>
      <c r="D1208" s="1"/>
      <c r="E1208" s="1"/>
      <c r="F1208" s="1"/>
    </row>
    <row r="1209" spans="1:6" ht="12.75">
      <c r="A1209" s="1"/>
      <c r="B1209" s="1"/>
      <c r="C1209" s="1"/>
      <c r="D1209" s="1"/>
      <c r="E1209" s="1"/>
      <c r="F1209" s="1"/>
    </row>
    <row r="1210" spans="1:6" ht="12.75">
      <c r="A1210" s="1"/>
      <c r="B1210" s="1"/>
      <c r="C1210" s="1"/>
      <c r="D1210" s="1"/>
      <c r="E1210" s="1"/>
      <c r="F1210" s="1"/>
    </row>
    <row r="1211" spans="1:6" ht="12.75">
      <c r="A1211" s="1"/>
      <c r="B1211" s="1"/>
      <c r="C1211" s="1"/>
      <c r="D1211" s="1"/>
      <c r="E1211" s="1"/>
      <c r="F1211" s="1"/>
    </row>
    <row r="1212" spans="1:6" ht="12.75">
      <c r="A1212" s="1"/>
      <c r="B1212" s="1"/>
      <c r="C1212" s="1"/>
      <c r="D1212" s="1"/>
      <c r="E1212" s="1"/>
      <c r="F1212" s="1"/>
    </row>
    <row r="1213" spans="1:6" ht="12.75">
      <c r="A1213" s="1"/>
      <c r="B1213" s="1"/>
      <c r="C1213" s="1"/>
      <c r="D1213" s="1"/>
      <c r="E1213" s="1"/>
      <c r="F1213" s="1"/>
    </row>
    <row r="1214" spans="1:6" ht="12.75">
      <c r="A1214" s="1"/>
      <c r="B1214" s="1"/>
      <c r="C1214" s="1"/>
      <c r="D1214" s="1"/>
      <c r="E1214" s="1"/>
      <c r="F1214" s="1"/>
    </row>
    <row r="1215" spans="1:6" ht="12.75">
      <c r="A1215" s="1"/>
      <c r="B1215" s="1"/>
      <c r="C1215" s="1"/>
      <c r="D1215" s="1"/>
      <c r="E1215" s="1"/>
      <c r="F1215" s="1"/>
    </row>
    <row r="1216" spans="1:6" ht="12.75">
      <c r="A1216" s="1"/>
      <c r="B1216" s="1"/>
      <c r="C1216" s="1"/>
      <c r="D1216" s="1"/>
      <c r="E1216" s="1"/>
      <c r="F1216" s="1"/>
    </row>
    <row r="1217" spans="1:6" ht="12.75">
      <c r="A1217" s="1"/>
      <c r="B1217" s="1"/>
      <c r="C1217" s="1"/>
      <c r="D1217" s="1"/>
      <c r="E1217" s="1"/>
      <c r="F1217" s="1"/>
    </row>
    <row r="1218" spans="1:6" ht="12.75">
      <c r="A1218" s="1"/>
      <c r="B1218" s="1"/>
      <c r="C1218" s="1"/>
      <c r="D1218" s="1"/>
      <c r="E1218" s="1"/>
      <c r="F1218" s="1"/>
    </row>
    <row r="1219" spans="1:6" ht="12.75">
      <c r="A1219" s="1"/>
      <c r="B1219" s="1"/>
      <c r="C1219" s="1"/>
      <c r="D1219" s="1"/>
      <c r="E1219" s="1"/>
      <c r="F1219" s="1"/>
    </row>
    <row r="1220" spans="1:6" ht="12.75">
      <c r="A1220" s="1"/>
      <c r="B1220" s="1"/>
      <c r="C1220" s="1"/>
      <c r="D1220" s="1"/>
      <c r="E1220" s="1"/>
      <c r="F1220" s="1"/>
    </row>
    <row r="1221" spans="1:6" ht="12.75">
      <c r="A1221" s="1"/>
      <c r="B1221" s="1"/>
      <c r="C1221" s="1"/>
      <c r="D1221" s="1"/>
      <c r="E1221" s="1"/>
      <c r="F1221" s="1"/>
    </row>
    <row r="1222" spans="1:6" ht="12.75">
      <c r="A1222" s="1"/>
      <c r="B1222" s="1"/>
      <c r="C1222" s="1"/>
      <c r="D1222" s="1"/>
      <c r="E1222" s="1"/>
      <c r="F1222" s="1"/>
    </row>
    <row r="1223" spans="1:6" ht="12.75">
      <c r="A1223" s="1"/>
      <c r="B1223" s="1"/>
      <c r="C1223" s="1"/>
      <c r="D1223" s="1"/>
      <c r="E1223" s="1"/>
      <c r="F1223" s="1"/>
    </row>
    <row r="1224" spans="1:6" ht="12.75">
      <c r="A1224" s="1"/>
      <c r="B1224" s="1"/>
      <c r="C1224" s="1"/>
      <c r="D1224" s="1"/>
      <c r="E1224" s="1"/>
      <c r="F1224" s="1"/>
    </row>
    <row r="1225" spans="1:6" ht="12.75">
      <c r="A1225" s="1"/>
      <c r="B1225" s="1"/>
      <c r="C1225" s="1"/>
      <c r="D1225" s="1"/>
      <c r="E1225" s="1"/>
      <c r="F1225" s="1"/>
    </row>
    <row r="1226" spans="1:6" ht="12.75">
      <c r="A1226" s="1"/>
      <c r="B1226" s="1"/>
      <c r="C1226" s="1"/>
      <c r="D1226" s="1"/>
      <c r="E1226" s="1"/>
      <c r="F1226" s="1"/>
    </row>
    <row r="1227" spans="1:6" ht="12.75">
      <c r="A1227" s="1"/>
      <c r="B1227" s="1"/>
      <c r="C1227" s="1"/>
      <c r="D1227" s="1"/>
      <c r="E1227" s="1"/>
      <c r="F1227" s="1"/>
    </row>
    <row r="1228" spans="1:6" ht="12.75">
      <c r="A1228" s="1"/>
      <c r="B1228" s="1"/>
      <c r="C1228" s="1"/>
      <c r="D1228" s="1"/>
      <c r="E1228" s="1"/>
      <c r="F1228" s="1"/>
    </row>
    <row r="1229" spans="1:6" ht="12.75">
      <c r="A1229" s="1"/>
      <c r="B1229" s="1"/>
      <c r="C1229" s="1"/>
      <c r="D1229" s="1"/>
      <c r="E1229" s="1"/>
      <c r="F1229" s="1"/>
    </row>
    <row r="1230" spans="1:6" ht="12.75">
      <c r="A1230" s="1"/>
      <c r="B1230" s="1"/>
      <c r="C1230" s="1"/>
      <c r="D1230" s="1"/>
      <c r="E1230" s="1"/>
      <c r="F1230" s="1"/>
    </row>
    <row r="1231" spans="1:6" ht="12.75">
      <c r="A1231" s="1"/>
      <c r="B1231" s="1"/>
      <c r="C1231" s="1"/>
      <c r="D1231" s="1"/>
      <c r="E1231" s="1"/>
      <c r="F1231" s="1"/>
    </row>
    <row r="1232" spans="1:6" ht="12.75">
      <c r="A1232" s="1"/>
      <c r="B1232" s="1"/>
      <c r="C1232" s="1"/>
      <c r="D1232" s="1"/>
      <c r="E1232" s="1"/>
      <c r="F1232" s="1"/>
    </row>
    <row r="1233" spans="1:6" ht="12.75">
      <c r="A1233" s="1"/>
      <c r="B1233" s="1"/>
      <c r="C1233" s="1"/>
      <c r="D1233" s="1"/>
      <c r="E1233" s="1"/>
      <c r="F1233" s="1"/>
    </row>
    <row r="1234" spans="1:6" ht="12.75">
      <c r="A1234" s="1"/>
      <c r="B1234" s="1"/>
      <c r="C1234" s="1"/>
      <c r="D1234" s="1"/>
      <c r="E1234" s="1"/>
      <c r="F1234" s="1"/>
    </row>
    <row r="1235" spans="1:6" ht="12.75">
      <c r="A1235" s="1"/>
      <c r="B1235" s="1"/>
      <c r="C1235" s="1"/>
      <c r="D1235" s="1"/>
      <c r="E1235" s="1"/>
      <c r="F1235" s="1"/>
    </row>
    <row r="1236" spans="1:6" ht="12.75">
      <c r="A1236" s="1"/>
      <c r="B1236" s="1"/>
      <c r="C1236" s="1"/>
      <c r="D1236" s="1"/>
      <c r="E1236" s="1"/>
      <c r="F1236" s="1"/>
    </row>
    <row r="1237" spans="1:6" ht="12.75">
      <c r="A1237" s="1"/>
      <c r="B1237" s="1"/>
      <c r="C1237" s="1"/>
      <c r="D1237" s="1"/>
      <c r="E1237" s="1"/>
      <c r="F1237" s="1"/>
    </row>
    <row r="1238" spans="1:6" ht="12.75">
      <c r="A1238" s="1"/>
      <c r="B1238" s="1"/>
      <c r="C1238" s="1"/>
      <c r="D1238" s="1"/>
      <c r="E1238" s="1"/>
      <c r="F1238" s="1"/>
    </row>
    <row r="1239" spans="1:6" ht="12.75">
      <c r="A1239" s="1"/>
      <c r="B1239" s="1"/>
      <c r="C1239" s="1"/>
      <c r="D1239" s="1"/>
      <c r="E1239" s="1"/>
      <c r="F1239" s="1"/>
    </row>
    <row r="1240" spans="1:6" ht="12.75">
      <c r="A1240" s="1"/>
      <c r="B1240" s="1"/>
      <c r="C1240" s="1"/>
      <c r="D1240" s="1"/>
      <c r="E1240" s="1"/>
      <c r="F1240" s="1"/>
    </row>
    <row r="1241" spans="1:6" ht="12.75">
      <c r="A1241" s="1"/>
      <c r="B1241" s="1"/>
      <c r="C1241" s="1"/>
      <c r="D1241" s="1"/>
      <c r="E1241" s="1"/>
      <c r="F1241" s="1"/>
    </row>
    <row r="1242" spans="1:6" ht="12.75">
      <c r="A1242" s="1"/>
      <c r="B1242" s="1"/>
      <c r="C1242" s="1"/>
      <c r="D1242" s="1"/>
      <c r="E1242" s="1"/>
      <c r="F1242" s="1"/>
    </row>
    <row r="1243" spans="1:6" ht="12.75">
      <c r="A1243" s="1"/>
      <c r="B1243" s="1"/>
      <c r="C1243" s="1"/>
      <c r="D1243" s="1"/>
      <c r="E1243" s="1"/>
      <c r="F1243" s="1"/>
    </row>
    <row r="1244" spans="1:6" ht="12.75">
      <c r="A1244" s="1"/>
      <c r="B1244" s="1"/>
      <c r="C1244" s="1"/>
      <c r="D1244" s="1"/>
      <c r="E1244" s="1"/>
      <c r="F1244" s="1"/>
    </row>
    <row r="1245" spans="1:6" ht="12.75">
      <c r="A1245" s="1"/>
      <c r="B1245" s="1"/>
      <c r="C1245" s="1"/>
      <c r="D1245" s="1"/>
      <c r="E1245" s="1"/>
      <c r="F1245" s="1"/>
    </row>
    <row r="1246" spans="1:6" ht="12.75">
      <c r="A1246" s="1"/>
      <c r="B1246" s="1"/>
      <c r="C1246" s="1"/>
      <c r="D1246" s="1"/>
      <c r="E1246" s="1"/>
      <c r="F1246" s="1"/>
    </row>
    <row r="1247" spans="1:6" ht="12.75">
      <c r="A1247" s="1"/>
      <c r="B1247" s="1"/>
      <c r="C1247" s="1"/>
      <c r="D1247" s="1"/>
      <c r="E1247" s="1"/>
      <c r="F1247" s="1"/>
    </row>
    <row r="1248" spans="1:6" ht="12.75">
      <c r="A1248" s="1"/>
      <c r="B1248" s="1"/>
      <c r="C1248" s="1"/>
      <c r="D1248" s="1"/>
      <c r="E1248" s="1"/>
      <c r="F1248" s="1"/>
    </row>
    <row r="1249" spans="1:6" ht="12.75">
      <c r="A1249" s="1"/>
      <c r="B1249" s="1"/>
      <c r="C1249" s="1"/>
      <c r="D1249" s="1"/>
      <c r="E1249" s="1"/>
      <c r="F1249" s="1"/>
    </row>
    <row r="1250" spans="1:6" ht="12.75">
      <c r="A1250" s="1"/>
      <c r="B1250" s="1"/>
      <c r="C1250" s="1"/>
      <c r="D1250" s="1"/>
      <c r="E1250" s="1"/>
      <c r="F1250" s="1"/>
    </row>
    <row r="1251" spans="1:6" ht="12.75">
      <c r="A1251" s="1"/>
      <c r="B1251" s="1"/>
      <c r="C1251" s="1"/>
      <c r="D1251" s="1"/>
      <c r="E1251" s="1"/>
      <c r="F1251" s="1"/>
    </row>
    <row r="1252" spans="1:6" ht="12.75">
      <c r="A1252" s="1"/>
      <c r="B1252" s="1"/>
      <c r="C1252" s="1"/>
      <c r="D1252" s="1"/>
      <c r="E1252" s="1"/>
      <c r="F1252" s="1"/>
    </row>
    <row r="1253" spans="1:6" ht="12.75">
      <c r="A1253" s="1"/>
      <c r="B1253" s="1"/>
      <c r="C1253" s="1"/>
      <c r="D1253" s="1"/>
      <c r="E1253" s="1"/>
      <c r="F1253" s="1"/>
    </row>
    <row r="1254" spans="1:6" ht="12.75">
      <c r="A1254" s="1"/>
      <c r="B1254" s="1"/>
      <c r="C1254" s="1"/>
      <c r="D1254" s="1"/>
      <c r="E1254" s="1"/>
      <c r="F1254" s="1"/>
    </row>
    <row r="1255" spans="1:6" ht="12.75">
      <c r="A1255" s="1"/>
      <c r="B1255" s="1"/>
      <c r="C1255" s="1"/>
      <c r="D1255" s="1"/>
      <c r="E1255" s="1"/>
      <c r="F1255" s="1"/>
    </row>
    <row r="1256" spans="1:6" ht="12.75">
      <c r="A1256" s="1"/>
      <c r="B1256" s="1"/>
      <c r="C1256" s="1"/>
      <c r="D1256" s="1"/>
      <c r="E1256" s="1"/>
      <c r="F1256" s="1"/>
    </row>
    <row r="1257" spans="1:6" ht="12.75">
      <c r="A1257" s="1"/>
      <c r="B1257" s="1"/>
      <c r="C1257" s="1"/>
      <c r="D1257" s="1"/>
      <c r="E1257" s="1"/>
      <c r="F1257" s="1"/>
    </row>
    <row r="1258" spans="1:6" ht="12.75">
      <c r="A1258" s="1"/>
      <c r="B1258" s="1"/>
      <c r="C1258" s="1"/>
      <c r="D1258" s="1"/>
      <c r="E1258" s="1"/>
      <c r="F1258" s="1"/>
    </row>
    <row r="1259" spans="1:6" ht="12.75">
      <c r="A1259" s="1"/>
      <c r="B1259" s="1"/>
      <c r="C1259" s="1"/>
      <c r="D1259" s="1"/>
      <c r="E1259" s="1"/>
      <c r="F1259" s="1"/>
    </row>
    <row r="1260" spans="1:6" ht="12.75">
      <c r="A1260" s="1"/>
      <c r="B1260" s="1"/>
      <c r="C1260" s="1"/>
      <c r="D1260" s="1"/>
      <c r="E1260" s="1"/>
      <c r="F1260" s="1"/>
    </row>
    <row r="1261" spans="1:6" ht="12.75">
      <c r="A1261" s="1"/>
      <c r="B1261" s="1"/>
      <c r="C1261" s="1"/>
      <c r="D1261" s="1"/>
      <c r="E1261" s="1"/>
      <c r="F1261" s="1"/>
    </row>
    <row r="1262" spans="1:6" ht="12.75">
      <c r="A1262" s="1"/>
      <c r="B1262" s="1"/>
      <c r="C1262" s="1"/>
      <c r="D1262" s="1"/>
      <c r="E1262" s="1"/>
      <c r="F1262" s="1"/>
    </row>
    <row r="1263" spans="1:6" ht="12.75">
      <c r="A1263" s="1"/>
      <c r="B1263" s="1"/>
      <c r="C1263" s="1"/>
      <c r="D1263" s="1"/>
      <c r="E1263" s="1"/>
      <c r="F1263" s="1"/>
    </row>
    <row r="1264" spans="1:6" ht="12.75">
      <c r="A1264" s="1"/>
      <c r="B1264" s="1"/>
      <c r="C1264" s="1"/>
      <c r="D1264" s="1"/>
      <c r="E1264" s="1"/>
      <c r="F1264" s="1"/>
    </row>
    <row r="1265" spans="1:6" ht="12.75">
      <c r="A1265" s="1"/>
      <c r="B1265" s="1"/>
      <c r="C1265" s="1"/>
      <c r="D1265" s="1"/>
      <c r="E1265" s="1"/>
      <c r="F1265" s="1"/>
    </row>
    <row r="1266" spans="1:6" ht="12.75">
      <c r="A1266" s="1"/>
      <c r="B1266" s="1"/>
      <c r="C1266" s="1"/>
      <c r="D1266" s="1"/>
      <c r="E1266" s="1"/>
      <c r="F1266" s="1"/>
    </row>
    <row r="1267" spans="1:6" ht="12.75">
      <c r="A1267" s="1"/>
      <c r="B1267" s="1"/>
      <c r="C1267" s="1"/>
      <c r="D1267" s="1"/>
      <c r="E1267" s="1"/>
      <c r="F1267" s="1"/>
    </row>
    <row r="1268" spans="1:6" ht="12.75">
      <c r="A1268" s="1"/>
      <c r="B1268" s="1"/>
      <c r="C1268" s="1"/>
      <c r="D1268" s="1"/>
      <c r="E1268" s="1"/>
      <c r="F1268" s="1"/>
    </row>
    <row r="1269" spans="1:6" ht="12.75">
      <c r="A1269" s="1"/>
      <c r="B1269" s="1"/>
      <c r="C1269" s="1"/>
      <c r="D1269" s="1"/>
      <c r="E1269" s="1"/>
      <c r="F1269" s="1"/>
    </row>
    <row r="1270" spans="1:6" ht="12.75">
      <c r="A1270" s="1"/>
      <c r="B1270" s="1"/>
      <c r="C1270" s="1"/>
      <c r="D1270" s="1"/>
      <c r="E1270" s="1"/>
      <c r="F1270" s="1"/>
    </row>
    <row r="1271" spans="1:6" ht="12.75">
      <c r="A1271" s="1"/>
      <c r="B1271" s="1"/>
      <c r="C1271" s="1"/>
      <c r="D1271" s="1"/>
      <c r="E1271" s="1"/>
      <c r="F1271" s="1"/>
    </row>
    <row r="1272" spans="1:6" ht="12.75">
      <c r="A1272" s="1"/>
      <c r="B1272" s="1"/>
      <c r="C1272" s="1"/>
      <c r="D1272" s="1"/>
      <c r="E1272" s="1"/>
      <c r="F1272" s="1"/>
    </row>
    <row r="1273" spans="1:6" ht="12.75">
      <c r="A1273" s="1"/>
      <c r="B1273" s="1"/>
      <c r="C1273" s="1"/>
      <c r="D1273" s="1"/>
      <c r="E1273" s="1"/>
      <c r="F1273" s="1"/>
    </row>
    <row r="1274" spans="1:6" ht="12.75">
      <c r="A1274" s="1"/>
      <c r="B1274" s="1"/>
      <c r="C1274" s="1"/>
      <c r="D1274" s="1"/>
      <c r="E1274" s="1"/>
      <c r="F1274" s="1"/>
    </row>
    <row r="1275" spans="1:6" ht="12.75">
      <c r="A1275" s="1"/>
      <c r="B1275" s="1"/>
      <c r="C1275" s="1"/>
      <c r="D1275" s="1"/>
      <c r="E1275" s="1"/>
      <c r="F1275" s="1"/>
    </row>
    <row r="1276" spans="1:6" ht="12.75">
      <c r="A1276" s="1"/>
      <c r="B1276" s="1"/>
      <c r="C1276" s="1"/>
      <c r="D1276" s="1"/>
      <c r="E1276" s="1"/>
      <c r="F1276" s="1"/>
    </row>
    <row r="1277" spans="1:6" ht="12.75">
      <c r="A1277" s="1"/>
      <c r="B1277" s="1"/>
      <c r="C1277" s="1"/>
      <c r="D1277" s="1"/>
      <c r="E1277" s="1"/>
      <c r="F1277" s="1"/>
    </row>
    <row r="1278" spans="1:6" ht="12.75">
      <c r="A1278" s="1"/>
      <c r="B1278" s="1"/>
      <c r="C1278" s="1"/>
      <c r="D1278" s="1"/>
      <c r="E1278" s="1"/>
      <c r="F1278" s="1"/>
    </row>
    <row r="1279" spans="1:6" ht="12.75">
      <c r="A1279" s="1"/>
      <c r="B1279" s="1"/>
      <c r="C1279" s="1"/>
      <c r="D1279" s="1"/>
      <c r="E1279" s="1"/>
      <c r="F1279" s="1"/>
    </row>
    <row r="1280" spans="1:6" ht="12.75">
      <c r="A1280" s="1"/>
      <c r="B1280" s="1"/>
      <c r="C1280" s="1"/>
      <c r="D1280" s="1"/>
      <c r="E1280" s="1"/>
      <c r="F1280" s="1"/>
    </row>
    <row r="1281" spans="1:6" ht="12.75">
      <c r="A1281" s="1"/>
      <c r="B1281" s="1"/>
      <c r="C1281" s="1"/>
      <c r="D1281" s="1"/>
      <c r="E1281" s="1"/>
      <c r="F1281" s="1"/>
    </row>
    <row r="1282" spans="1:6" ht="12.75">
      <c r="A1282" s="1"/>
      <c r="B1282" s="1"/>
      <c r="C1282" s="1"/>
      <c r="D1282" s="1"/>
      <c r="E1282" s="1"/>
      <c r="F1282" s="1"/>
    </row>
    <row r="1283" spans="1:6" ht="12.75">
      <c r="A1283" s="1"/>
      <c r="B1283" s="1"/>
      <c r="C1283" s="1"/>
      <c r="D1283" s="1"/>
      <c r="E1283" s="1"/>
      <c r="F1283" s="1"/>
    </row>
    <row r="1284" spans="1:6" ht="12.75">
      <c r="A1284" s="1"/>
      <c r="B1284" s="1"/>
      <c r="C1284" s="1"/>
      <c r="D1284" s="1"/>
      <c r="E1284" s="1"/>
      <c r="F1284" s="1"/>
    </row>
    <row r="1285" spans="1:6" ht="12.75">
      <c r="A1285" s="1"/>
      <c r="B1285" s="1"/>
      <c r="C1285" s="1"/>
      <c r="D1285" s="1"/>
      <c r="E1285" s="1"/>
      <c r="F1285" s="1"/>
    </row>
    <row r="1286" spans="1:6" ht="12.75">
      <c r="A1286" s="1"/>
      <c r="B1286" s="1"/>
      <c r="C1286" s="1"/>
      <c r="D1286" s="1"/>
      <c r="E1286" s="1"/>
      <c r="F1286" s="1"/>
    </row>
    <row r="1287" spans="1:6" ht="12.75">
      <c r="A1287" s="1"/>
      <c r="B1287" s="1"/>
      <c r="C1287" s="1"/>
      <c r="D1287" s="1"/>
      <c r="E1287" s="1"/>
      <c r="F1287" s="1"/>
    </row>
    <row r="1288" spans="1:6" ht="12.75">
      <c r="A1288" s="1"/>
      <c r="B1288" s="1"/>
      <c r="C1288" s="1"/>
      <c r="D1288" s="1"/>
      <c r="E1288" s="1"/>
      <c r="F1288" s="1"/>
    </row>
    <row r="1289" spans="1:6" ht="12.75">
      <c r="A1289" s="1"/>
      <c r="B1289" s="1"/>
      <c r="C1289" s="1"/>
      <c r="D1289" s="1"/>
      <c r="E1289" s="1"/>
      <c r="F1289" s="1"/>
    </row>
    <row r="1290" spans="1:6" ht="12.75">
      <c r="A1290" s="1"/>
      <c r="B1290" s="1"/>
      <c r="C1290" s="1"/>
      <c r="D1290" s="1"/>
      <c r="E1290" s="1"/>
      <c r="F1290" s="1"/>
    </row>
    <row r="1291" spans="1:6" ht="12.75">
      <c r="A1291" s="1"/>
      <c r="B1291" s="1"/>
      <c r="C1291" s="1"/>
      <c r="D1291" s="1"/>
      <c r="E1291" s="1"/>
      <c r="F1291" s="1"/>
    </row>
    <row r="1292" spans="1:6" ht="12.75">
      <c r="A1292" s="1"/>
      <c r="B1292" s="1"/>
      <c r="C1292" s="1"/>
      <c r="D1292" s="1"/>
      <c r="E1292" s="1"/>
      <c r="F1292" s="1"/>
    </row>
    <row r="1293" spans="1:6" ht="12.75">
      <c r="A1293" s="1"/>
      <c r="B1293" s="1"/>
      <c r="C1293" s="1"/>
      <c r="D1293" s="1"/>
      <c r="E1293" s="1"/>
      <c r="F1293" s="1"/>
    </row>
    <row r="1294" spans="1:6" ht="12.75">
      <c r="A1294" s="1"/>
      <c r="B1294" s="1"/>
      <c r="C1294" s="1"/>
      <c r="D1294" s="1"/>
      <c r="E1294" s="1"/>
      <c r="F1294" s="1"/>
    </row>
    <row r="1295" spans="1:6" ht="12.75">
      <c r="A1295" s="1"/>
      <c r="B1295" s="1"/>
      <c r="C1295" s="1"/>
      <c r="D1295" s="1"/>
      <c r="E1295" s="1"/>
      <c r="F1295" s="1"/>
    </row>
    <row r="1296" spans="1:6" ht="12.75">
      <c r="A1296" s="1"/>
      <c r="B1296" s="1"/>
      <c r="C1296" s="1"/>
      <c r="D1296" s="1"/>
      <c r="E1296" s="1"/>
      <c r="F1296" s="1"/>
    </row>
    <row r="1297" spans="1:6" ht="12.75">
      <c r="A1297" s="1"/>
      <c r="B1297" s="1"/>
      <c r="C1297" s="1"/>
      <c r="D1297" s="1"/>
      <c r="E1297" s="1"/>
      <c r="F1297" s="1"/>
    </row>
    <row r="1298" spans="1:6" ht="12.75">
      <c r="A1298" s="1"/>
      <c r="B1298" s="1"/>
      <c r="C1298" s="1"/>
      <c r="D1298" s="1"/>
      <c r="E1298" s="1"/>
      <c r="F1298" s="1"/>
    </row>
    <row r="1299" spans="1:6" ht="12.75">
      <c r="A1299" s="1"/>
      <c r="B1299" s="1"/>
      <c r="C1299" s="1"/>
      <c r="D1299" s="1"/>
      <c r="E1299" s="1"/>
      <c r="F1299" s="1"/>
    </row>
    <row r="1300" spans="1:6" ht="12.75">
      <c r="A1300" s="1"/>
      <c r="B1300" s="1"/>
      <c r="C1300" s="1"/>
      <c r="D1300" s="1"/>
      <c r="E1300" s="1"/>
      <c r="F1300" s="1"/>
    </row>
    <row r="1301" spans="1:6" ht="12.75">
      <c r="A1301" s="1"/>
      <c r="B1301" s="1"/>
      <c r="C1301" s="1"/>
      <c r="D1301" s="1"/>
      <c r="E1301" s="1"/>
      <c r="F1301" s="1"/>
    </row>
    <row r="1302" spans="1:6" ht="12.75">
      <c r="A1302" s="1"/>
      <c r="B1302" s="1"/>
      <c r="C1302" s="1"/>
      <c r="D1302" s="1"/>
      <c r="E1302" s="1"/>
      <c r="F1302" s="1"/>
    </row>
    <row r="1303" spans="1:6" ht="12.75">
      <c r="A1303" s="1"/>
      <c r="B1303" s="1"/>
      <c r="C1303" s="1"/>
      <c r="D1303" s="1"/>
      <c r="E1303" s="1"/>
      <c r="F1303" s="1"/>
    </row>
    <row r="1304" spans="1:6" ht="12.75">
      <c r="A1304" s="1"/>
      <c r="B1304" s="1"/>
      <c r="C1304" s="1"/>
      <c r="D1304" s="1"/>
      <c r="E1304" s="1"/>
      <c r="F1304" s="1"/>
    </row>
    <row r="1305" spans="1:6" ht="12.75">
      <c r="A1305" s="1"/>
      <c r="B1305" s="1"/>
      <c r="C1305" s="1"/>
      <c r="D1305" s="1"/>
      <c r="E1305" s="1"/>
      <c r="F1305" s="1"/>
    </row>
    <row r="1306" spans="1:6" ht="12.75">
      <c r="A1306" s="1"/>
      <c r="B1306" s="1"/>
      <c r="C1306" s="1"/>
      <c r="D1306" s="1"/>
      <c r="E1306" s="1"/>
      <c r="F1306" s="1"/>
    </row>
    <row r="1307" spans="1:6" ht="12.75">
      <c r="A1307" s="1"/>
      <c r="B1307" s="1"/>
      <c r="C1307" s="1"/>
      <c r="D1307" s="1"/>
      <c r="E1307" s="1"/>
      <c r="F1307" s="1"/>
    </row>
    <row r="1308" spans="1:6" ht="12.75">
      <c r="A1308" s="1"/>
      <c r="B1308" s="1"/>
      <c r="C1308" s="1"/>
      <c r="D1308" s="1"/>
      <c r="E1308" s="1"/>
      <c r="F1308" s="1"/>
    </row>
    <row r="1309" spans="1:6" ht="12.75">
      <c r="A1309" s="1"/>
      <c r="B1309" s="1"/>
      <c r="C1309" s="1"/>
      <c r="D1309" s="1"/>
      <c r="E1309" s="1"/>
      <c r="F1309" s="1"/>
    </row>
    <row r="1310" spans="1:6" ht="12.75">
      <c r="A1310" s="1"/>
      <c r="B1310" s="1"/>
      <c r="C1310" s="1"/>
      <c r="D1310" s="1"/>
      <c r="E1310" s="1"/>
      <c r="F1310" s="1"/>
    </row>
    <row r="1311" spans="1:6" ht="12.75">
      <c r="A1311" s="1"/>
      <c r="B1311" s="1"/>
      <c r="C1311" s="1"/>
      <c r="D1311" s="1"/>
      <c r="E1311" s="1"/>
      <c r="F1311" s="1"/>
    </row>
    <row r="1312" spans="1:6" ht="12.75">
      <c r="A1312" s="1"/>
      <c r="B1312" s="1"/>
      <c r="C1312" s="1"/>
      <c r="D1312" s="1"/>
      <c r="E1312" s="1"/>
      <c r="F1312" s="1"/>
    </row>
    <row r="1313" spans="1:6" ht="12.75">
      <c r="A1313" s="1"/>
      <c r="B1313" s="1"/>
      <c r="C1313" s="1"/>
      <c r="D1313" s="1"/>
      <c r="E1313" s="1"/>
      <c r="F1313" s="1"/>
    </row>
    <row r="1314" spans="1:6" ht="12.75">
      <c r="A1314" s="1"/>
      <c r="C1314" s="1"/>
      <c r="D1314" s="1"/>
      <c r="E1314" s="1"/>
      <c r="F1314" s="1"/>
    </row>
  </sheetData>
  <sheetProtection/>
  <mergeCells count="21">
    <mergeCell ref="A189:G189"/>
    <mergeCell ref="A5:F5"/>
    <mergeCell ref="A11:G11"/>
    <mergeCell ref="A7:A9"/>
    <mergeCell ref="F7:F9"/>
    <mergeCell ref="A55:G55"/>
    <mergeCell ref="A175:G175"/>
    <mergeCell ref="A1:F1"/>
    <mergeCell ref="A2:F2"/>
    <mergeCell ref="A3:F3"/>
    <mergeCell ref="A4:F4"/>
    <mergeCell ref="A168:G168"/>
    <mergeCell ref="E7:E9"/>
    <mergeCell ref="A179:G179"/>
    <mergeCell ref="A80:G80"/>
    <mergeCell ref="A91:G91"/>
    <mergeCell ref="C7:C9"/>
    <mergeCell ref="A99:G99"/>
    <mergeCell ref="A85:G85"/>
    <mergeCell ref="A95:G95"/>
    <mergeCell ref="B7:B9"/>
  </mergeCells>
  <printOptions/>
  <pageMargins left="0.6" right="0.17" top="0.22" bottom="0.22" header="0.19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10"/>
  <sheetViews>
    <sheetView zoomScale="115" zoomScaleNormal="115" zoomScalePageLayoutView="0" workbookViewId="0" topLeftCell="A175">
      <selection activeCell="E190" sqref="E190"/>
    </sheetView>
  </sheetViews>
  <sheetFormatPr defaultColWidth="9.00390625" defaultRowHeight="12.75"/>
  <cols>
    <col min="1" max="1" width="4.625" style="0" customWidth="1"/>
    <col min="2" max="2" width="45.125" style="0" customWidth="1"/>
    <col min="3" max="3" width="10.125" style="0" customWidth="1"/>
    <col min="4" max="4" width="11.00390625" style="0" customWidth="1"/>
    <col min="5" max="5" width="11.125" style="0" customWidth="1"/>
    <col min="6" max="6" width="6.625" style="0" customWidth="1"/>
    <col min="7" max="7" width="8.25390625" style="0" customWidth="1"/>
  </cols>
  <sheetData>
    <row r="1" spans="1:7" ht="20.25" customHeight="1">
      <c r="A1" s="115" t="s">
        <v>18</v>
      </c>
      <c r="B1" s="115"/>
      <c r="C1" s="115"/>
      <c r="D1" s="115"/>
      <c r="E1" s="115"/>
      <c r="F1" s="115"/>
      <c r="G1" s="9"/>
    </row>
    <row r="2" spans="1:7" ht="15">
      <c r="A2" s="102" t="s">
        <v>8</v>
      </c>
      <c r="B2" s="102"/>
      <c r="C2" s="102"/>
      <c r="D2" s="102"/>
      <c r="E2" s="102"/>
      <c r="F2" s="102"/>
      <c r="G2" s="9"/>
    </row>
    <row r="3" spans="1:7" ht="15">
      <c r="A3" s="102" t="s">
        <v>9</v>
      </c>
      <c r="B3" s="102"/>
      <c r="C3" s="102"/>
      <c r="D3" s="102"/>
      <c r="E3" s="102"/>
      <c r="F3" s="102"/>
      <c r="G3" s="9"/>
    </row>
    <row r="4" spans="1:7" ht="15">
      <c r="A4" s="102" t="s">
        <v>53</v>
      </c>
      <c r="B4" s="102"/>
      <c r="C4" s="102"/>
      <c r="D4" s="102"/>
      <c r="E4" s="102"/>
      <c r="F4" s="102"/>
      <c r="G4" s="9"/>
    </row>
    <row r="5" spans="1:7" ht="15">
      <c r="A5" s="102"/>
      <c r="B5" s="102"/>
      <c r="C5" s="102"/>
      <c r="D5" s="102"/>
      <c r="E5" s="102"/>
      <c r="F5" s="102"/>
      <c r="G5" s="9"/>
    </row>
    <row r="6" spans="1:7" ht="15">
      <c r="A6" s="34"/>
      <c r="B6" s="34"/>
      <c r="C6" s="34"/>
      <c r="D6" s="34"/>
      <c r="E6" s="34"/>
      <c r="F6" s="34"/>
      <c r="G6" s="9"/>
    </row>
    <row r="7" spans="1:7" ht="102.75" customHeight="1">
      <c r="A7" s="106" t="s">
        <v>0</v>
      </c>
      <c r="B7" s="106" t="s">
        <v>1</v>
      </c>
      <c r="C7" s="112" t="s">
        <v>2</v>
      </c>
      <c r="D7" s="12" t="s">
        <v>13</v>
      </c>
      <c r="E7" s="112" t="s">
        <v>7</v>
      </c>
      <c r="F7" s="109" t="s">
        <v>5</v>
      </c>
      <c r="G7" s="10" t="s">
        <v>12</v>
      </c>
    </row>
    <row r="8" spans="1:7" ht="66" customHeight="1" hidden="1">
      <c r="A8" s="107"/>
      <c r="B8" s="107"/>
      <c r="C8" s="113"/>
      <c r="D8" s="12"/>
      <c r="E8" s="113"/>
      <c r="F8" s="110"/>
      <c r="G8" s="2"/>
    </row>
    <row r="9" spans="1:7" ht="15" customHeight="1" hidden="1">
      <c r="A9" s="108"/>
      <c r="B9" s="108"/>
      <c r="C9" s="114"/>
      <c r="D9" s="12"/>
      <c r="E9" s="114"/>
      <c r="F9" s="111"/>
      <c r="G9" s="2"/>
    </row>
    <row r="10" spans="1:7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11">
        <v>8</v>
      </c>
    </row>
    <row r="11" spans="1:7" ht="23.25" customHeight="1">
      <c r="A11" s="103" t="s">
        <v>6</v>
      </c>
      <c r="B11" s="104"/>
      <c r="C11" s="104"/>
      <c r="D11" s="104"/>
      <c r="E11" s="104"/>
      <c r="F11" s="104"/>
      <c r="G11" s="105"/>
    </row>
    <row r="12" spans="1:7" ht="25.5" customHeight="1">
      <c r="A12" s="28">
        <v>1</v>
      </c>
      <c r="B12" s="36" t="s">
        <v>60</v>
      </c>
      <c r="C12" s="28" t="s">
        <v>3</v>
      </c>
      <c r="D12" s="28" t="s">
        <v>4</v>
      </c>
      <c r="E12" s="40">
        <v>12.15</v>
      </c>
      <c r="F12" s="40">
        <v>2210</v>
      </c>
      <c r="G12" s="28"/>
    </row>
    <row r="13" spans="1:7" ht="30" customHeight="1">
      <c r="A13" s="28">
        <v>2</v>
      </c>
      <c r="B13" s="36" t="s">
        <v>61</v>
      </c>
      <c r="C13" s="28" t="s">
        <v>3</v>
      </c>
      <c r="D13" s="28" t="s">
        <v>19</v>
      </c>
      <c r="E13" s="40">
        <v>30</v>
      </c>
      <c r="F13" s="40">
        <v>2210</v>
      </c>
      <c r="G13" s="28"/>
    </row>
    <row r="14" spans="1:7" ht="17.25" customHeight="1">
      <c r="A14" s="17"/>
      <c r="B14" s="32" t="s">
        <v>69</v>
      </c>
      <c r="C14" s="17"/>
      <c r="D14" s="17"/>
      <c r="E14" s="69">
        <f>SUM(E12:E13)</f>
        <v>42.15</v>
      </c>
      <c r="F14" s="17"/>
      <c r="G14" s="17"/>
    </row>
    <row r="15" spans="1:7" ht="27" customHeight="1">
      <c r="A15" s="40">
        <v>3</v>
      </c>
      <c r="B15" s="36" t="s">
        <v>60</v>
      </c>
      <c r="C15" s="29" t="s">
        <v>3</v>
      </c>
      <c r="D15" s="29" t="s">
        <v>24</v>
      </c>
      <c r="E15" s="29">
        <v>2765.148</v>
      </c>
      <c r="F15" s="29">
        <v>2240</v>
      </c>
      <c r="G15" s="29"/>
    </row>
    <row r="16" spans="1:7" ht="66" customHeight="1">
      <c r="A16" s="72">
        <v>4</v>
      </c>
      <c r="B16" s="15" t="s">
        <v>57</v>
      </c>
      <c r="C16" s="15" t="s">
        <v>3</v>
      </c>
      <c r="D16" s="31" t="s">
        <v>4</v>
      </c>
      <c r="E16" s="14">
        <v>129.28</v>
      </c>
      <c r="F16" s="14">
        <v>2240</v>
      </c>
      <c r="G16" s="33" t="s">
        <v>40</v>
      </c>
    </row>
    <row r="17" spans="1:7" ht="50.25" customHeight="1">
      <c r="A17" s="72">
        <v>5</v>
      </c>
      <c r="B17" s="15" t="s">
        <v>58</v>
      </c>
      <c r="C17" s="15" t="s">
        <v>3</v>
      </c>
      <c r="D17" s="31" t="s">
        <v>4</v>
      </c>
      <c r="E17" s="14">
        <v>49.28</v>
      </c>
      <c r="F17" s="14">
        <v>2240</v>
      </c>
      <c r="G17" s="33" t="s">
        <v>40</v>
      </c>
    </row>
    <row r="18" spans="1:7" ht="42.75" customHeight="1">
      <c r="A18" s="72">
        <v>6</v>
      </c>
      <c r="B18" s="15" t="s">
        <v>59</v>
      </c>
      <c r="C18" s="15" t="s">
        <v>3</v>
      </c>
      <c r="D18" s="31" t="s">
        <v>4</v>
      </c>
      <c r="E18" s="14">
        <v>60.39</v>
      </c>
      <c r="F18" s="14">
        <v>2240</v>
      </c>
      <c r="G18" s="33" t="s">
        <v>40</v>
      </c>
    </row>
    <row r="19" spans="1:7" ht="27.75" customHeight="1">
      <c r="A19" s="72">
        <v>7</v>
      </c>
      <c r="B19" s="15" t="s">
        <v>45</v>
      </c>
      <c r="C19" s="15" t="s">
        <v>3</v>
      </c>
      <c r="D19" s="31" t="s">
        <v>21</v>
      </c>
      <c r="E19" s="37">
        <v>81.91</v>
      </c>
      <c r="F19" s="14">
        <v>2240</v>
      </c>
      <c r="G19" s="33"/>
    </row>
    <row r="20" spans="1:7" ht="39" customHeight="1">
      <c r="A20" s="72">
        <v>8</v>
      </c>
      <c r="B20" s="15" t="s">
        <v>10</v>
      </c>
      <c r="C20" s="15" t="s">
        <v>3</v>
      </c>
      <c r="D20" s="31" t="s">
        <v>20</v>
      </c>
      <c r="E20" s="37">
        <v>15.25</v>
      </c>
      <c r="F20" s="14">
        <v>2240</v>
      </c>
      <c r="G20" s="33"/>
    </row>
    <row r="21" spans="1:7" ht="25.5" customHeight="1">
      <c r="A21" s="72">
        <v>9</v>
      </c>
      <c r="B21" s="13" t="s">
        <v>180</v>
      </c>
      <c r="C21" s="15" t="s">
        <v>3</v>
      </c>
      <c r="D21" s="31" t="s">
        <v>20</v>
      </c>
      <c r="E21" s="37">
        <v>15</v>
      </c>
      <c r="F21" s="14">
        <v>2240</v>
      </c>
      <c r="G21" s="33"/>
    </row>
    <row r="22" spans="1:7" ht="26.25" customHeight="1">
      <c r="A22" s="72">
        <v>10</v>
      </c>
      <c r="B22" s="15" t="s">
        <v>181</v>
      </c>
      <c r="C22" s="15" t="s">
        <v>3</v>
      </c>
      <c r="D22" s="31" t="s">
        <v>20</v>
      </c>
      <c r="E22" s="37">
        <v>40</v>
      </c>
      <c r="F22" s="14">
        <v>2240</v>
      </c>
      <c r="G22" s="33"/>
    </row>
    <row r="23" spans="1:7" ht="26.25" customHeight="1">
      <c r="A23" s="72">
        <v>11</v>
      </c>
      <c r="B23" s="15" t="s">
        <v>62</v>
      </c>
      <c r="C23" s="15" t="s">
        <v>3</v>
      </c>
      <c r="D23" s="31" t="s">
        <v>20</v>
      </c>
      <c r="E23" s="37">
        <v>82.76</v>
      </c>
      <c r="F23" s="14">
        <v>2240</v>
      </c>
      <c r="G23" s="33"/>
    </row>
    <row r="24" spans="1:7" ht="40.5" customHeight="1">
      <c r="A24" s="72">
        <v>12</v>
      </c>
      <c r="B24" s="15" t="s">
        <v>182</v>
      </c>
      <c r="C24" s="15" t="s">
        <v>3</v>
      </c>
      <c r="D24" s="31" t="s">
        <v>20</v>
      </c>
      <c r="E24" s="37">
        <v>90</v>
      </c>
      <c r="F24" s="14">
        <v>2240</v>
      </c>
      <c r="G24" s="33"/>
    </row>
    <row r="25" spans="1:7" ht="27" customHeight="1">
      <c r="A25" s="72">
        <v>13</v>
      </c>
      <c r="B25" s="15" t="s">
        <v>183</v>
      </c>
      <c r="C25" s="15" t="s">
        <v>3</v>
      </c>
      <c r="D25" s="31" t="s">
        <v>20</v>
      </c>
      <c r="E25" s="37">
        <v>20</v>
      </c>
      <c r="F25" s="14">
        <v>2240</v>
      </c>
      <c r="G25" s="33"/>
    </row>
    <row r="26" spans="1:7" ht="25.5" customHeight="1">
      <c r="A26" s="72">
        <v>14</v>
      </c>
      <c r="B26" s="15" t="s">
        <v>22</v>
      </c>
      <c r="C26" s="15" t="s">
        <v>3</v>
      </c>
      <c r="D26" s="31" t="s">
        <v>20</v>
      </c>
      <c r="E26" s="37">
        <v>50</v>
      </c>
      <c r="F26" s="14">
        <v>2240</v>
      </c>
      <c r="G26" s="33"/>
    </row>
    <row r="27" spans="1:7" ht="25.5" customHeight="1">
      <c r="A27" s="72">
        <v>15</v>
      </c>
      <c r="B27" s="15" t="s">
        <v>184</v>
      </c>
      <c r="C27" s="15" t="s">
        <v>3</v>
      </c>
      <c r="D27" s="31" t="s">
        <v>20</v>
      </c>
      <c r="E27" s="37">
        <v>30</v>
      </c>
      <c r="F27" s="14">
        <v>2240</v>
      </c>
      <c r="G27" s="33"/>
    </row>
    <row r="28" spans="1:7" ht="42" customHeight="1">
      <c r="A28" s="72">
        <v>16</v>
      </c>
      <c r="B28" s="15" t="s">
        <v>185</v>
      </c>
      <c r="C28" s="15" t="s">
        <v>3</v>
      </c>
      <c r="D28" s="31" t="s">
        <v>20</v>
      </c>
      <c r="E28" s="37">
        <v>20</v>
      </c>
      <c r="F28" s="14">
        <v>2240</v>
      </c>
      <c r="G28" s="33"/>
    </row>
    <row r="29" spans="1:7" ht="27.75" customHeight="1">
      <c r="A29" s="72">
        <v>17</v>
      </c>
      <c r="B29" s="15" t="s">
        <v>206</v>
      </c>
      <c r="C29" s="15" t="s">
        <v>3</v>
      </c>
      <c r="D29" s="31" t="s">
        <v>20</v>
      </c>
      <c r="E29" s="37">
        <v>10</v>
      </c>
      <c r="F29" s="14">
        <v>2240</v>
      </c>
      <c r="G29" s="33"/>
    </row>
    <row r="30" spans="1:7" ht="26.25" customHeight="1">
      <c r="A30" s="72">
        <v>18</v>
      </c>
      <c r="B30" s="15" t="s">
        <v>23</v>
      </c>
      <c r="C30" s="15" t="s">
        <v>3</v>
      </c>
      <c r="D30" s="31" t="s">
        <v>20</v>
      </c>
      <c r="E30" s="37">
        <v>3</v>
      </c>
      <c r="F30" s="14">
        <v>2240</v>
      </c>
      <c r="G30" s="33"/>
    </row>
    <row r="31" spans="1:7" ht="24.75" customHeight="1">
      <c r="A31" s="72">
        <v>19</v>
      </c>
      <c r="B31" s="15" t="s">
        <v>46</v>
      </c>
      <c r="C31" s="15" t="s">
        <v>3</v>
      </c>
      <c r="D31" s="31" t="s">
        <v>20</v>
      </c>
      <c r="E31" s="37">
        <v>10</v>
      </c>
      <c r="F31" s="14">
        <v>2240</v>
      </c>
      <c r="G31" s="33"/>
    </row>
    <row r="32" spans="1:7" ht="26.25" customHeight="1">
      <c r="A32" s="72">
        <v>20</v>
      </c>
      <c r="B32" s="15" t="s">
        <v>47</v>
      </c>
      <c r="C32" s="15" t="s">
        <v>3</v>
      </c>
      <c r="D32" s="31" t="s">
        <v>20</v>
      </c>
      <c r="E32" s="37">
        <v>55</v>
      </c>
      <c r="F32" s="14">
        <v>2240</v>
      </c>
      <c r="G32" s="33"/>
    </row>
    <row r="33" spans="1:7" ht="26.25" customHeight="1">
      <c r="A33" s="72">
        <v>21</v>
      </c>
      <c r="B33" s="15" t="s">
        <v>25</v>
      </c>
      <c r="C33" s="15" t="s">
        <v>3</v>
      </c>
      <c r="D33" s="31" t="s">
        <v>20</v>
      </c>
      <c r="E33" s="37">
        <v>15</v>
      </c>
      <c r="F33" s="14">
        <v>2240</v>
      </c>
      <c r="G33" s="33"/>
    </row>
    <row r="34" spans="1:7" ht="27" customHeight="1">
      <c r="A34" s="72">
        <v>22</v>
      </c>
      <c r="B34" s="15" t="s">
        <v>35</v>
      </c>
      <c r="C34" s="15" t="s">
        <v>3</v>
      </c>
      <c r="D34" s="31" t="s">
        <v>20</v>
      </c>
      <c r="E34" s="38">
        <v>58.709</v>
      </c>
      <c r="F34" s="14">
        <v>2240</v>
      </c>
      <c r="G34" s="33"/>
    </row>
    <row r="35" spans="1:7" ht="52.5" customHeight="1">
      <c r="A35" s="72">
        <v>23</v>
      </c>
      <c r="B35" s="15" t="s">
        <v>187</v>
      </c>
      <c r="C35" s="15" t="s">
        <v>3</v>
      </c>
      <c r="D35" s="31" t="s">
        <v>20</v>
      </c>
      <c r="E35" s="37">
        <v>95</v>
      </c>
      <c r="F35" s="14">
        <v>2240</v>
      </c>
      <c r="G35" s="33"/>
    </row>
    <row r="36" spans="1:7" ht="28.5" customHeight="1">
      <c r="A36" s="72">
        <v>24</v>
      </c>
      <c r="B36" s="15" t="s">
        <v>188</v>
      </c>
      <c r="C36" s="15" t="s">
        <v>3</v>
      </c>
      <c r="D36" s="31" t="s">
        <v>20</v>
      </c>
      <c r="E36" s="37">
        <v>50</v>
      </c>
      <c r="F36" s="14">
        <v>2240</v>
      </c>
      <c r="G36" s="33"/>
    </row>
    <row r="37" spans="1:7" ht="29.25" customHeight="1">
      <c r="A37" s="40">
        <v>25</v>
      </c>
      <c r="B37" s="15" t="s">
        <v>64</v>
      </c>
      <c r="C37" s="15" t="s">
        <v>3</v>
      </c>
      <c r="D37" s="31" t="s">
        <v>20</v>
      </c>
      <c r="E37" s="37">
        <v>1</v>
      </c>
      <c r="F37" s="14">
        <v>2240</v>
      </c>
      <c r="G37" s="33"/>
    </row>
    <row r="38" spans="1:7" ht="40.5" customHeight="1">
      <c r="A38" s="72">
        <v>26</v>
      </c>
      <c r="B38" s="15" t="s">
        <v>189</v>
      </c>
      <c r="C38" s="15" t="s">
        <v>3</v>
      </c>
      <c r="D38" s="31" t="s">
        <v>19</v>
      </c>
      <c r="E38" s="37">
        <v>47.6</v>
      </c>
      <c r="F38" s="14">
        <v>2240</v>
      </c>
      <c r="G38" s="33"/>
    </row>
    <row r="39" spans="1:7" ht="27.75" customHeight="1">
      <c r="A39" s="72">
        <v>27</v>
      </c>
      <c r="B39" s="13" t="s">
        <v>50</v>
      </c>
      <c r="C39" s="15" t="s">
        <v>3</v>
      </c>
      <c r="D39" s="31" t="s">
        <v>21</v>
      </c>
      <c r="E39" s="37">
        <v>99</v>
      </c>
      <c r="F39" s="14">
        <v>2240</v>
      </c>
      <c r="G39" s="33"/>
    </row>
    <row r="40" spans="1:7" ht="15.75" customHeight="1">
      <c r="A40" s="23"/>
      <c r="B40" s="24" t="s">
        <v>26</v>
      </c>
      <c r="C40" s="24"/>
      <c r="D40" s="25"/>
      <c r="E40" s="26">
        <f>SUM(E15:E39)</f>
        <v>3893.327</v>
      </c>
      <c r="F40" s="26"/>
      <c r="G40" s="25"/>
    </row>
    <row r="41" spans="1:7" ht="27.75" customHeight="1">
      <c r="A41" s="7">
        <v>28</v>
      </c>
      <c r="B41" s="15" t="s">
        <v>190</v>
      </c>
      <c r="C41" s="13" t="s">
        <v>3</v>
      </c>
      <c r="D41" s="13" t="s">
        <v>20</v>
      </c>
      <c r="E41" s="14">
        <v>46.8</v>
      </c>
      <c r="F41" s="14">
        <v>2274</v>
      </c>
      <c r="G41" s="13"/>
    </row>
    <row r="42" spans="1:7" ht="15.75" customHeight="1">
      <c r="A42" s="23"/>
      <c r="B42" s="24" t="s">
        <v>27</v>
      </c>
      <c r="C42" s="25"/>
      <c r="D42" s="25"/>
      <c r="E42" s="26">
        <f>SUM(E41)</f>
        <v>46.8</v>
      </c>
      <c r="F42" s="26"/>
      <c r="G42" s="25"/>
    </row>
    <row r="43" spans="1:7" ht="54" customHeight="1">
      <c r="A43" s="7">
        <v>29</v>
      </c>
      <c r="B43" s="15" t="s">
        <v>191</v>
      </c>
      <c r="C43" s="13" t="s">
        <v>3</v>
      </c>
      <c r="D43" s="13" t="s">
        <v>20</v>
      </c>
      <c r="E43" s="14">
        <v>1</v>
      </c>
      <c r="F43" s="14">
        <v>2274</v>
      </c>
      <c r="G43" s="13"/>
    </row>
    <row r="44" spans="1:7" ht="16.5" customHeight="1">
      <c r="A44" s="23"/>
      <c r="B44" s="24" t="s">
        <v>28</v>
      </c>
      <c r="C44" s="25"/>
      <c r="D44" s="25"/>
      <c r="E44" s="26">
        <f>SUM(E43)</f>
        <v>1</v>
      </c>
      <c r="F44" s="26"/>
      <c r="G44" s="25"/>
    </row>
    <row r="45" spans="1:7" ht="27" customHeight="1">
      <c r="A45" s="28">
        <v>30</v>
      </c>
      <c r="B45" s="15" t="s">
        <v>60</v>
      </c>
      <c r="C45" s="13" t="s">
        <v>3</v>
      </c>
      <c r="D45" s="13" t="s">
        <v>4</v>
      </c>
      <c r="E45" s="38">
        <v>187.54</v>
      </c>
      <c r="F45" s="14">
        <v>3110</v>
      </c>
      <c r="G45" s="13"/>
    </row>
    <row r="46" spans="1:7" ht="26.25" customHeight="1">
      <c r="A46" s="28">
        <v>31</v>
      </c>
      <c r="B46" s="15" t="s">
        <v>60</v>
      </c>
      <c r="C46" s="13" t="s">
        <v>3</v>
      </c>
      <c r="D46" s="13" t="s">
        <v>4</v>
      </c>
      <c r="E46" s="38">
        <v>655.144</v>
      </c>
      <c r="F46" s="14">
        <v>3132</v>
      </c>
      <c r="G46" s="13"/>
    </row>
    <row r="47" spans="1:7" ht="27.75" customHeight="1">
      <c r="A47" s="28">
        <v>32</v>
      </c>
      <c r="B47" s="15" t="s">
        <v>65</v>
      </c>
      <c r="C47" s="13" t="s">
        <v>3</v>
      </c>
      <c r="D47" s="13" t="s">
        <v>20</v>
      </c>
      <c r="E47" s="38">
        <v>450</v>
      </c>
      <c r="F47" s="14">
        <v>3132</v>
      </c>
      <c r="G47" s="13"/>
    </row>
    <row r="48" spans="1:7" ht="26.25" customHeight="1">
      <c r="A48" s="28">
        <v>33</v>
      </c>
      <c r="B48" s="15" t="s">
        <v>66</v>
      </c>
      <c r="C48" s="13" t="s">
        <v>3</v>
      </c>
      <c r="D48" s="13" t="s">
        <v>20</v>
      </c>
      <c r="E48" s="38">
        <v>1000</v>
      </c>
      <c r="F48" s="14">
        <v>3132</v>
      </c>
      <c r="G48" s="13"/>
    </row>
    <row r="49" spans="1:7" ht="39.75" customHeight="1">
      <c r="A49" s="28">
        <v>34</v>
      </c>
      <c r="B49" s="15" t="s">
        <v>67</v>
      </c>
      <c r="C49" s="13" t="s">
        <v>3</v>
      </c>
      <c r="D49" s="13" t="s">
        <v>20</v>
      </c>
      <c r="E49" s="38">
        <v>250</v>
      </c>
      <c r="F49" s="14">
        <v>3132</v>
      </c>
      <c r="G49" s="13"/>
    </row>
    <row r="50" spans="1:7" ht="16.5" customHeight="1">
      <c r="A50" s="23"/>
      <c r="B50" s="24" t="s">
        <v>137</v>
      </c>
      <c r="C50" s="25"/>
      <c r="D50" s="25"/>
      <c r="E50" s="39">
        <f>SUM(E45:E49)</f>
        <v>2542.684</v>
      </c>
      <c r="F50" s="26"/>
      <c r="G50" s="25"/>
    </row>
    <row r="51" spans="1:7" ht="18" customHeight="1">
      <c r="A51" s="71"/>
      <c r="B51" s="63" t="s">
        <v>17</v>
      </c>
      <c r="C51" s="64"/>
      <c r="D51" s="64"/>
      <c r="E51" s="65">
        <f>E40+E44</f>
        <v>3894.327</v>
      </c>
      <c r="F51" s="64"/>
      <c r="G51" s="66"/>
    </row>
    <row r="52" spans="1:7" ht="21.75" customHeight="1">
      <c r="A52" s="99" t="s">
        <v>15</v>
      </c>
      <c r="B52" s="100"/>
      <c r="C52" s="100"/>
      <c r="D52" s="100"/>
      <c r="E52" s="100"/>
      <c r="F52" s="100"/>
      <c r="G52" s="101"/>
    </row>
    <row r="53" spans="1:7" ht="29.25" customHeight="1">
      <c r="A53" s="28">
        <v>35</v>
      </c>
      <c r="B53" s="28" t="s">
        <v>60</v>
      </c>
      <c r="C53" s="28" t="s">
        <v>3</v>
      </c>
      <c r="D53" s="28" t="s">
        <v>4</v>
      </c>
      <c r="E53" s="40">
        <v>15.672</v>
      </c>
      <c r="F53" s="28">
        <v>2210</v>
      </c>
      <c r="G53" s="28"/>
    </row>
    <row r="54" spans="1:7" ht="30" customHeight="1">
      <c r="A54" s="28">
        <v>36</v>
      </c>
      <c r="B54" s="77" t="s">
        <v>192</v>
      </c>
      <c r="C54" s="36" t="s">
        <v>3</v>
      </c>
      <c r="D54" s="36" t="s">
        <v>20</v>
      </c>
      <c r="E54" s="40">
        <v>3.028</v>
      </c>
      <c r="F54" s="40">
        <v>2210</v>
      </c>
      <c r="G54" s="36"/>
    </row>
    <row r="55" spans="1:7" ht="29.25" customHeight="1">
      <c r="A55" s="28">
        <v>37</v>
      </c>
      <c r="B55" s="77" t="s">
        <v>193</v>
      </c>
      <c r="C55" s="36" t="s">
        <v>3</v>
      </c>
      <c r="D55" s="36" t="s">
        <v>20</v>
      </c>
      <c r="E55" s="40">
        <v>1.2</v>
      </c>
      <c r="F55" s="40">
        <v>2210</v>
      </c>
      <c r="G55" s="36"/>
    </row>
    <row r="56" spans="1:7" ht="42" customHeight="1">
      <c r="A56" s="28">
        <v>38</v>
      </c>
      <c r="B56" s="77" t="s">
        <v>194</v>
      </c>
      <c r="C56" s="36" t="s">
        <v>3</v>
      </c>
      <c r="D56" s="36" t="s">
        <v>20</v>
      </c>
      <c r="E56" s="40">
        <v>15</v>
      </c>
      <c r="F56" s="40">
        <v>2210</v>
      </c>
      <c r="G56" s="36"/>
    </row>
    <row r="57" spans="1:7" ht="20.25" customHeight="1">
      <c r="A57" s="16"/>
      <c r="B57" s="16" t="s">
        <v>69</v>
      </c>
      <c r="C57" s="16"/>
      <c r="D57" s="16"/>
      <c r="E57" s="16">
        <f>SUM(E53:E56)</f>
        <v>34.9</v>
      </c>
      <c r="F57" s="16"/>
      <c r="G57" s="16"/>
    </row>
    <row r="58" spans="1:7" ht="27" customHeight="1">
      <c r="A58" s="29">
        <v>39</v>
      </c>
      <c r="B58" s="29" t="s">
        <v>60</v>
      </c>
      <c r="C58" s="29" t="s">
        <v>3</v>
      </c>
      <c r="D58" s="29" t="s">
        <v>4</v>
      </c>
      <c r="E58" s="29">
        <v>4.7</v>
      </c>
      <c r="F58" s="29">
        <v>2240</v>
      </c>
      <c r="G58" s="52"/>
    </row>
    <row r="59" spans="1:7" ht="28.5" customHeight="1">
      <c r="A59" s="4">
        <v>40</v>
      </c>
      <c r="B59" s="4" t="s">
        <v>195</v>
      </c>
      <c r="C59" s="4" t="s">
        <v>3</v>
      </c>
      <c r="D59" s="4" t="s">
        <v>20</v>
      </c>
      <c r="E59" s="6">
        <v>9</v>
      </c>
      <c r="F59" s="4">
        <v>2240</v>
      </c>
      <c r="G59" s="4"/>
    </row>
    <row r="60" spans="1:7" ht="28.5" customHeight="1">
      <c r="A60" s="29">
        <v>41</v>
      </c>
      <c r="B60" s="4" t="s">
        <v>70</v>
      </c>
      <c r="C60" s="4" t="s">
        <v>3</v>
      </c>
      <c r="D60" s="4" t="s">
        <v>20</v>
      </c>
      <c r="E60" s="6">
        <v>2</v>
      </c>
      <c r="F60" s="4">
        <v>2240</v>
      </c>
      <c r="G60" s="4"/>
    </row>
    <row r="61" spans="1:7" ht="28.5" customHeight="1">
      <c r="A61" s="4">
        <v>42</v>
      </c>
      <c r="B61" s="4" t="s">
        <v>71</v>
      </c>
      <c r="C61" s="4" t="s">
        <v>3</v>
      </c>
      <c r="D61" s="4" t="s">
        <v>20</v>
      </c>
      <c r="E61" s="6">
        <v>0.3</v>
      </c>
      <c r="F61" s="4">
        <v>2240</v>
      </c>
      <c r="G61" s="4"/>
    </row>
    <row r="62" spans="1:7" ht="15" customHeight="1">
      <c r="A62" s="16"/>
      <c r="B62" s="16" t="s">
        <v>29</v>
      </c>
      <c r="C62" s="16"/>
      <c r="D62" s="16"/>
      <c r="E62" s="16">
        <f>SUM(E58:E61)</f>
        <v>16</v>
      </c>
      <c r="F62" s="16"/>
      <c r="G62" s="16"/>
    </row>
    <row r="63" spans="1:7" ht="26.25" customHeight="1">
      <c r="A63" s="29">
        <v>43</v>
      </c>
      <c r="B63" s="29" t="s">
        <v>60</v>
      </c>
      <c r="C63" s="29" t="s">
        <v>3</v>
      </c>
      <c r="D63" s="29" t="s">
        <v>4</v>
      </c>
      <c r="E63" s="29">
        <v>8.785</v>
      </c>
      <c r="F63" s="29">
        <v>2271</v>
      </c>
      <c r="G63" s="29"/>
    </row>
    <row r="64" spans="1:7" ht="39.75" customHeight="1">
      <c r="A64" s="29">
        <v>44</v>
      </c>
      <c r="B64" s="6" t="s">
        <v>196</v>
      </c>
      <c r="C64" s="29" t="s">
        <v>3</v>
      </c>
      <c r="D64" s="29" t="s">
        <v>20</v>
      </c>
      <c r="E64" s="29">
        <v>36.015</v>
      </c>
      <c r="F64" s="29">
        <v>2271</v>
      </c>
      <c r="G64" s="29"/>
    </row>
    <row r="65" spans="1:7" ht="21" customHeight="1">
      <c r="A65" s="16"/>
      <c r="B65" s="16" t="s">
        <v>132</v>
      </c>
      <c r="C65" s="16"/>
      <c r="D65" s="16"/>
      <c r="E65" s="16">
        <f>SUM(E63:E64)</f>
        <v>44.8</v>
      </c>
      <c r="F65" s="16"/>
      <c r="G65" s="16"/>
    </row>
    <row r="66" spans="1:7" ht="24" customHeight="1">
      <c r="A66" s="29">
        <v>45</v>
      </c>
      <c r="B66" s="29" t="s">
        <v>60</v>
      </c>
      <c r="C66" s="29" t="s">
        <v>3</v>
      </c>
      <c r="D66" s="29" t="s">
        <v>4</v>
      </c>
      <c r="E66" s="29">
        <v>0.049</v>
      </c>
      <c r="F66" s="29">
        <v>2272</v>
      </c>
      <c r="G66" s="29"/>
    </row>
    <row r="67" spans="1:7" ht="33" customHeight="1">
      <c r="A67" s="4">
        <v>46</v>
      </c>
      <c r="B67" s="6" t="s">
        <v>16</v>
      </c>
      <c r="C67" s="4" t="s">
        <v>3</v>
      </c>
      <c r="D67" s="4" t="s">
        <v>20</v>
      </c>
      <c r="E67" s="6">
        <v>0.951</v>
      </c>
      <c r="F67" s="4">
        <v>2272</v>
      </c>
      <c r="G67" s="4"/>
    </row>
    <row r="68" spans="1:7" ht="15" customHeight="1">
      <c r="A68" s="16"/>
      <c r="B68" s="16" t="s">
        <v>133</v>
      </c>
      <c r="C68" s="16"/>
      <c r="D68" s="16"/>
      <c r="E68" s="16">
        <f>SUM(E66:E67)</f>
        <v>1</v>
      </c>
      <c r="F68" s="16"/>
      <c r="G68" s="30"/>
    </row>
    <row r="69" spans="1:7" ht="26.25" customHeight="1">
      <c r="A69" s="29">
        <v>47</v>
      </c>
      <c r="B69" s="29" t="s">
        <v>134</v>
      </c>
      <c r="C69" s="29" t="s">
        <v>3</v>
      </c>
      <c r="D69" s="29" t="s">
        <v>20</v>
      </c>
      <c r="E69" s="29">
        <v>20</v>
      </c>
      <c r="F69" s="29">
        <v>2273</v>
      </c>
      <c r="G69" s="41"/>
    </row>
    <row r="70" spans="1:7" ht="15" customHeight="1">
      <c r="A70" s="16"/>
      <c r="B70" s="16" t="s">
        <v>135</v>
      </c>
      <c r="C70" s="16"/>
      <c r="D70" s="16"/>
      <c r="E70" s="16">
        <f>SUM(E69)</f>
        <v>20</v>
      </c>
      <c r="F70" s="16"/>
      <c r="G70" s="30"/>
    </row>
    <row r="71" spans="1:7" ht="39.75" customHeight="1">
      <c r="A71" s="29">
        <v>48</v>
      </c>
      <c r="B71" s="78" t="s">
        <v>197</v>
      </c>
      <c r="C71" s="29" t="s">
        <v>3</v>
      </c>
      <c r="D71" s="29" t="s">
        <v>20</v>
      </c>
      <c r="E71" s="29">
        <v>5</v>
      </c>
      <c r="F71" s="29">
        <v>2282</v>
      </c>
      <c r="G71" s="41"/>
    </row>
    <row r="72" spans="1:7" ht="15" customHeight="1">
      <c r="A72" s="16"/>
      <c r="B72" s="16" t="s">
        <v>72</v>
      </c>
      <c r="C72" s="16"/>
      <c r="D72" s="16"/>
      <c r="E72" s="16">
        <f>SUM(E71)</f>
        <v>5</v>
      </c>
      <c r="F72" s="16"/>
      <c r="G72" s="30"/>
    </row>
    <row r="73" spans="1:7" ht="26.25" customHeight="1">
      <c r="A73" s="4">
        <v>49</v>
      </c>
      <c r="B73" s="6" t="s">
        <v>60</v>
      </c>
      <c r="C73" s="4" t="s">
        <v>3</v>
      </c>
      <c r="D73" s="4" t="s">
        <v>4</v>
      </c>
      <c r="E73" s="6">
        <v>5.743</v>
      </c>
      <c r="F73" s="4">
        <v>2800</v>
      </c>
      <c r="G73" s="2"/>
    </row>
    <row r="74" spans="1:7" ht="26.25" customHeight="1">
      <c r="A74" s="4">
        <v>50</v>
      </c>
      <c r="B74" s="6" t="s">
        <v>32</v>
      </c>
      <c r="C74" s="4" t="s">
        <v>3</v>
      </c>
      <c r="D74" s="4" t="s">
        <v>20</v>
      </c>
      <c r="E74" s="6">
        <v>2.257</v>
      </c>
      <c r="F74" s="4">
        <v>2800</v>
      </c>
      <c r="G74" s="2"/>
    </row>
    <row r="75" spans="1:7" ht="15.75" customHeight="1">
      <c r="A75" s="16"/>
      <c r="B75" s="16" t="s">
        <v>33</v>
      </c>
      <c r="C75" s="16"/>
      <c r="D75" s="16"/>
      <c r="E75" s="16">
        <f>SUM(E73:E74)</f>
        <v>8</v>
      </c>
      <c r="F75" s="16"/>
      <c r="G75" s="30"/>
    </row>
    <row r="76" spans="1:7" ht="19.5" customHeight="1">
      <c r="A76" s="71"/>
      <c r="B76" s="63" t="s">
        <v>73</v>
      </c>
      <c r="C76" s="64"/>
      <c r="D76" s="64"/>
      <c r="E76" s="65">
        <f>E57+E62+E65+E68+E72+E75+E69</f>
        <v>129.7</v>
      </c>
      <c r="F76" s="64"/>
      <c r="G76" s="66"/>
    </row>
    <row r="77" spans="1:7" ht="20.25" customHeight="1">
      <c r="A77" s="99" t="s">
        <v>74</v>
      </c>
      <c r="B77" s="100"/>
      <c r="C77" s="100"/>
      <c r="D77" s="100"/>
      <c r="E77" s="100"/>
      <c r="F77" s="100"/>
      <c r="G77" s="101"/>
    </row>
    <row r="78" spans="1:7" ht="24.75" customHeight="1">
      <c r="A78" s="28">
        <v>51</v>
      </c>
      <c r="B78" s="28" t="s">
        <v>60</v>
      </c>
      <c r="C78" s="28" t="s">
        <v>3</v>
      </c>
      <c r="D78" s="28" t="s">
        <v>4</v>
      </c>
      <c r="E78" s="40">
        <v>184.2</v>
      </c>
      <c r="F78" s="40">
        <v>2240</v>
      </c>
      <c r="G78" s="28"/>
    </row>
    <row r="79" spans="1:7" ht="25.5" customHeight="1">
      <c r="A79" s="28">
        <v>52</v>
      </c>
      <c r="B79" s="36" t="s">
        <v>60</v>
      </c>
      <c r="C79" s="28" t="s">
        <v>3</v>
      </c>
      <c r="D79" s="36" t="s">
        <v>4</v>
      </c>
      <c r="E79" s="40">
        <v>298.14</v>
      </c>
      <c r="F79" s="40">
        <v>2281</v>
      </c>
      <c r="G79" s="28"/>
    </row>
    <row r="80" spans="1:7" ht="24.75" customHeight="1">
      <c r="A80" s="4">
        <v>53</v>
      </c>
      <c r="B80" s="4" t="s">
        <v>198</v>
      </c>
      <c r="C80" s="4" t="s">
        <v>3</v>
      </c>
      <c r="D80" s="4" t="s">
        <v>20</v>
      </c>
      <c r="E80" s="4">
        <v>104.8</v>
      </c>
      <c r="F80" s="53">
        <v>2281</v>
      </c>
      <c r="G80" s="42"/>
    </row>
    <row r="81" spans="1:7" ht="15.75">
      <c r="A81" s="58"/>
      <c r="B81" s="60" t="s">
        <v>77</v>
      </c>
      <c r="C81" s="58"/>
      <c r="D81" s="58"/>
      <c r="E81" s="58">
        <f>SUM(E78:E80)</f>
        <v>587.14</v>
      </c>
      <c r="F81" s="58"/>
      <c r="G81" s="61"/>
    </row>
    <row r="82" spans="1:7" ht="18">
      <c r="A82" s="99" t="s">
        <v>75</v>
      </c>
      <c r="B82" s="100"/>
      <c r="C82" s="100"/>
      <c r="D82" s="100"/>
      <c r="E82" s="100"/>
      <c r="F82" s="100"/>
      <c r="G82" s="101"/>
    </row>
    <row r="83" spans="1:7" ht="25.5">
      <c r="A83" s="28">
        <v>54</v>
      </c>
      <c r="B83" s="36" t="s">
        <v>60</v>
      </c>
      <c r="C83" s="28" t="s">
        <v>3</v>
      </c>
      <c r="D83" s="28" t="s">
        <v>4</v>
      </c>
      <c r="E83" s="40">
        <v>45.821</v>
      </c>
      <c r="F83" s="40">
        <v>2210</v>
      </c>
      <c r="G83" s="28"/>
    </row>
    <row r="84" spans="1:7" ht="17.25" customHeight="1">
      <c r="A84" s="16"/>
      <c r="B84" s="16" t="s">
        <v>69</v>
      </c>
      <c r="C84" s="16"/>
      <c r="D84" s="16"/>
      <c r="E84" s="16">
        <f>SUM(E83:E83)</f>
        <v>45.821</v>
      </c>
      <c r="F84" s="16"/>
      <c r="G84" s="45"/>
    </row>
    <row r="85" spans="1:7" ht="27" customHeight="1">
      <c r="A85" s="29">
        <v>54</v>
      </c>
      <c r="B85" s="29" t="s">
        <v>60</v>
      </c>
      <c r="C85" s="29" t="s">
        <v>3</v>
      </c>
      <c r="D85" s="29" t="s">
        <v>4</v>
      </c>
      <c r="E85" s="29">
        <v>12.475</v>
      </c>
      <c r="F85" s="29"/>
      <c r="G85" s="54"/>
    </row>
    <row r="86" spans="1:7" ht="15.75">
      <c r="A86" s="16"/>
      <c r="B86" s="16" t="s">
        <v>29</v>
      </c>
      <c r="C86" s="16"/>
      <c r="D86" s="16"/>
      <c r="E86" s="16">
        <f>SUM(E85:E85)</f>
        <v>12.475</v>
      </c>
      <c r="F86" s="16"/>
      <c r="G86" s="45"/>
    </row>
    <row r="87" spans="1:7" ht="15.75">
      <c r="A87" s="19"/>
      <c r="B87" s="63" t="s">
        <v>136</v>
      </c>
      <c r="C87" s="64"/>
      <c r="D87" s="64"/>
      <c r="E87" s="65">
        <f>E84+E86</f>
        <v>58.296</v>
      </c>
      <c r="F87" s="64"/>
      <c r="G87" s="66"/>
    </row>
    <row r="88" spans="1:7" ht="18">
      <c r="A88" s="99" t="s">
        <v>80</v>
      </c>
      <c r="B88" s="100"/>
      <c r="C88" s="100"/>
      <c r="D88" s="100"/>
      <c r="E88" s="100"/>
      <c r="F88" s="100"/>
      <c r="G88" s="101"/>
    </row>
    <row r="89" spans="1:7" ht="25.5">
      <c r="A89" s="36">
        <v>56</v>
      </c>
      <c r="B89" s="36" t="s">
        <v>60</v>
      </c>
      <c r="C89" s="36" t="s">
        <v>3</v>
      </c>
      <c r="D89" s="36" t="s">
        <v>4</v>
      </c>
      <c r="E89" s="40">
        <v>25</v>
      </c>
      <c r="F89" s="40">
        <v>2240</v>
      </c>
      <c r="G89" s="36"/>
    </row>
    <row r="90" spans="1:7" ht="25.5">
      <c r="A90" s="4">
        <v>57</v>
      </c>
      <c r="B90" s="4" t="s">
        <v>199</v>
      </c>
      <c r="C90" s="4" t="s">
        <v>3</v>
      </c>
      <c r="D90" s="4" t="s">
        <v>81</v>
      </c>
      <c r="E90" s="4">
        <v>25</v>
      </c>
      <c r="F90" s="4">
        <v>2240</v>
      </c>
      <c r="G90" s="44"/>
    </row>
    <row r="91" spans="1:7" ht="15.75">
      <c r="A91" s="67"/>
      <c r="B91" s="58" t="s">
        <v>82</v>
      </c>
      <c r="C91" s="58"/>
      <c r="D91" s="58"/>
      <c r="E91" s="58">
        <f>SUM(E89:E90)</f>
        <v>50</v>
      </c>
      <c r="F91" s="58"/>
      <c r="G91" s="68"/>
    </row>
    <row r="92" spans="1:7" ht="18">
      <c r="A92" s="99" t="s">
        <v>83</v>
      </c>
      <c r="B92" s="100"/>
      <c r="C92" s="100"/>
      <c r="D92" s="100"/>
      <c r="E92" s="100"/>
      <c r="F92" s="100"/>
      <c r="G92" s="101"/>
    </row>
    <row r="93" spans="1:7" ht="25.5">
      <c r="A93" s="4">
        <v>58</v>
      </c>
      <c r="B93" s="4" t="s">
        <v>84</v>
      </c>
      <c r="C93" s="4" t="s">
        <v>3</v>
      </c>
      <c r="D93" s="4" t="s">
        <v>20</v>
      </c>
      <c r="E93" s="4">
        <v>2</v>
      </c>
      <c r="F93" s="4">
        <v>2240</v>
      </c>
      <c r="G93" s="44"/>
    </row>
    <row r="94" spans="1:7" ht="25.5">
      <c r="A94" s="4">
        <v>59</v>
      </c>
      <c r="B94" s="4" t="s">
        <v>200</v>
      </c>
      <c r="C94" s="4" t="s">
        <v>3</v>
      </c>
      <c r="D94" s="4" t="s">
        <v>20</v>
      </c>
      <c r="E94" s="4">
        <v>20</v>
      </c>
      <c r="F94" s="4">
        <v>2800</v>
      </c>
      <c r="G94" s="44"/>
    </row>
    <row r="95" spans="1:7" ht="15.75">
      <c r="A95" s="67"/>
      <c r="B95" s="58" t="s">
        <v>142</v>
      </c>
      <c r="C95" s="58"/>
      <c r="D95" s="58"/>
      <c r="E95" s="58">
        <f>SUM(E93:E94)</f>
        <v>22</v>
      </c>
      <c r="F95" s="58"/>
      <c r="G95" s="68"/>
    </row>
    <row r="96" spans="1:7" ht="18">
      <c r="A96" s="99" t="s">
        <v>85</v>
      </c>
      <c r="B96" s="100"/>
      <c r="C96" s="100"/>
      <c r="D96" s="100"/>
      <c r="E96" s="100"/>
      <c r="F96" s="100"/>
      <c r="G96" s="101"/>
    </row>
    <row r="97" spans="1:7" ht="25.5">
      <c r="A97" s="28">
        <v>60</v>
      </c>
      <c r="B97" s="55" t="s">
        <v>60</v>
      </c>
      <c r="C97" s="56" t="s">
        <v>3</v>
      </c>
      <c r="D97" s="56" t="s">
        <v>4</v>
      </c>
      <c r="E97" s="57">
        <v>648.96</v>
      </c>
      <c r="F97" s="57">
        <v>3131</v>
      </c>
      <c r="G97" s="28"/>
    </row>
    <row r="98" spans="1:7" ht="41.25" customHeight="1">
      <c r="A98" s="4">
        <v>61</v>
      </c>
      <c r="B98" s="46" t="s">
        <v>86</v>
      </c>
      <c r="C98" s="4" t="s">
        <v>3</v>
      </c>
      <c r="D98" s="4" t="s">
        <v>20</v>
      </c>
      <c r="E98" s="6">
        <v>8</v>
      </c>
      <c r="F98" s="4">
        <v>3131</v>
      </c>
      <c r="G98" s="44"/>
    </row>
    <row r="99" spans="1:7" ht="42" customHeight="1">
      <c r="A99" s="28">
        <v>62</v>
      </c>
      <c r="B99" s="46" t="s">
        <v>87</v>
      </c>
      <c r="C99" s="4" t="s">
        <v>3</v>
      </c>
      <c r="D99" s="4" t="s">
        <v>20</v>
      </c>
      <c r="E99" s="6">
        <v>29</v>
      </c>
      <c r="F99" s="4">
        <v>3131</v>
      </c>
      <c r="G99" s="44"/>
    </row>
    <row r="100" spans="1:7" ht="39.75" customHeight="1">
      <c r="A100" s="4">
        <v>63</v>
      </c>
      <c r="B100" s="46" t="s">
        <v>88</v>
      </c>
      <c r="C100" s="4" t="s">
        <v>3</v>
      </c>
      <c r="D100" s="4" t="s">
        <v>20</v>
      </c>
      <c r="E100" s="6">
        <v>11</v>
      </c>
      <c r="F100" s="4">
        <v>3131</v>
      </c>
      <c r="G100" s="44"/>
    </row>
    <row r="101" spans="1:7" ht="40.5" customHeight="1">
      <c r="A101" s="28">
        <v>64</v>
      </c>
      <c r="B101" s="46" t="s">
        <v>89</v>
      </c>
      <c r="C101" s="4" t="s">
        <v>3</v>
      </c>
      <c r="D101" s="4" t="s">
        <v>20</v>
      </c>
      <c r="E101" s="6">
        <v>31</v>
      </c>
      <c r="F101" s="4">
        <v>3131</v>
      </c>
      <c r="G101" s="44"/>
    </row>
    <row r="102" spans="1:7" ht="40.5" customHeight="1">
      <c r="A102" s="4">
        <v>65</v>
      </c>
      <c r="B102" s="46" t="s">
        <v>90</v>
      </c>
      <c r="C102" s="4" t="s">
        <v>3</v>
      </c>
      <c r="D102" s="4" t="s">
        <v>20</v>
      </c>
      <c r="E102" s="6">
        <v>9</v>
      </c>
      <c r="F102" s="4">
        <v>3131</v>
      </c>
      <c r="G102" s="44"/>
    </row>
    <row r="103" spans="1:7" ht="41.25" customHeight="1">
      <c r="A103" s="28">
        <v>66</v>
      </c>
      <c r="B103" s="46" t="s">
        <v>91</v>
      </c>
      <c r="C103" s="4" t="s">
        <v>3</v>
      </c>
      <c r="D103" s="4" t="s">
        <v>20</v>
      </c>
      <c r="E103" s="6">
        <v>11</v>
      </c>
      <c r="F103" s="4">
        <v>3131</v>
      </c>
      <c r="G103" s="44"/>
    </row>
    <row r="104" spans="1:7" ht="41.25" customHeight="1">
      <c r="A104" s="4">
        <v>67</v>
      </c>
      <c r="B104" s="46" t="s">
        <v>95</v>
      </c>
      <c r="C104" s="4" t="s">
        <v>3</v>
      </c>
      <c r="D104" s="4" t="s">
        <v>20</v>
      </c>
      <c r="E104" s="6">
        <v>18</v>
      </c>
      <c r="F104" s="4">
        <v>3131</v>
      </c>
      <c r="G104" s="44"/>
    </row>
    <row r="105" spans="1:7" ht="39.75" customHeight="1">
      <c r="A105" s="28">
        <v>68</v>
      </c>
      <c r="B105" s="46" t="s">
        <v>92</v>
      </c>
      <c r="C105" s="4" t="s">
        <v>3</v>
      </c>
      <c r="D105" s="4" t="s">
        <v>20</v>
      </c>
      <c r="E105" s="6">
        <v>6</v>
      </c>
      <c r="F105" s="4">
        <v>3131</v>
      </c>
      <c r="G105" s="44"/>
    </row>
    <row r="106" spans="1:7" ht="38.25">
      <c r="A106" s="4">
        <v>69</v>
      </c>
      <c r="B106" s="46" t="s">
        <v>93</v>
      </c>
      <c r="C106" s="4" t="s">
        <v>3</v>
      </c>
      <c r="D106" s="4" t="s">
        <v>20</v>
      </c>
      <c r="E106" s="50">
        <v>47</v>
      </c>
      <c r="F106" s="2">
        <v>3131</v>
      </c>
      <c r="G106" s="42"/>
    </row>
    <row r="107" spans="1:7" ht="41.25" customHeight="1">
      <c r="A107" s="28">
        <v>70</v>
      </c>
      <c r="B107" s="46" t="s">
        <v>94</v>
      </c>
      <c r="C107" s="4" t="s">
        <v>3</v>
      </c>
      <c r="D107" s="4" t="s">
        <v>20</v>
      </c>
      <c r="E107" s="50">
        <v>31</v>
      </c>
      <c r="F107" s="2">
        <v>3131</v>
      </c>
      <c r="G107" s="42"/>
    </row>
    <row r="108" spans="1:7" ht="41.25" customHeight="1">
      <c r="A108" s="4">
        <v>71</v>
      </c>
      <c r="B108" s="46" t="s">
        <v>164</v>
      </c>
      <c r="C108" s="4" t="s">
        <v>3</v>
      </c>
      <c r="D108" s="4" t="s">
        <v>20</v>
      </c>
      <c r="E108" s="50">
        <v>10</v>
      </c>
      <c r="F108" s="2">
        <v>3131</v>
      </c>
      <c r="G108" s="42"/>
    </row>
    <row r="109" spans="1:7" ht="27.75" customHeight="1">
      <c r="A109" s="28">
        <v>72</v>
      </c>
      <c r="B109" s="46" t="s">
        <v>96</v>
      </c>
      <c r="C109" s="4" t="s">
        <v>3</v>
      </c>
      <c r="D109" s="4" t="s">
        <v>20</v>
      </c>
      <c r="E109" s="6">
        <v>19</v>
      </c>
      <c r="F109" s="4">
        <v>3131</v>
      </c>
      <c r="G109" s="42"/>
    </row>
    <row r="110" spans="1:7" ht="25.5">
      <c r="A110" s="4">
        <v>73</v>
      </c>
      <c r="B110" s="46" t="s">
        <v>97</v>
      </c>
      <c r="C110" s="4" t="s">
        <v>3</v>
      </c>
      <c r="D110" s="4" t="s">
        <v>20</v>
      </c>
      <c r="E110" s="6">
        <v>17</v>
      </c>
      <c r="F110" s="4">
        <v>3131</v>
      </c>
      <c r="G110" s="42"/>
    </row>
    <row r="111" spans="1:7" ht="25.5">
      <c r="A111" s="28">
        <v>74</v>
      </c>
      <c r="B111" s="46" t="s">
        <v>98</v>
      </c>
      <c r="C111" s="4" t="s">
        <v>3</v>
      </c>
      <c r="D111" s="4" t="s">
        <v>20</v>
      </c>
      <c r="E111" s="6">
        <v>51</v>
      </c>
      <c r="F111" s="4">
        <v>3131</v>
      </c>
      <c r="G111" s="42"/>
    </row>
    <row r="112" spans="1:7" ht="25.5">
      <c r="A112" s="4">
        <v>75</v>
      </c>
      <c r="B112" s="46" t="s">
        <v>99</v>
      </c>
      <c r="C112" s="4" t="s">
        <v>3</v>
      </c>
      <c r="D112" s="4" t="s">
        <v>20</v>
      </c>
      <c r="E112" s="6">
        <v>7.6</v>
      </c>
      <c r="F112" s="4">
        <v>3131</v>
      </c>
      <c r="G112" s="42"/>
    </row>
    <row r="113" spans="1:7" ht="25.5">
      <c r="A113" s="28">
        <v>76</v>
      </c>
      <c r="B113" s="46" t="s">
        <v>100</v>
      </c>
      <c r="C113" s="4" t="s">
        <v>3</v>
      </c>
      <c r="D113" s="4" t="s">
        <v>20</v>
      </c>
      <c r="E113" s="6">
        <v>8.2</v>
      </c>
      <c r="F113" s="4">
        <v>3131</v>
      </c>
      <c r="G113" s="42"/>
    </row>
    <row r="114" spans="1:7" ht="25.5" customHeight="1">
      <c r="A114" s="4">
        <v>77</v>
      </c>
      <c r="B114" s="46" t="s">
        <v>101</v>
      </c>
      <c r="C114" s="4" t="s">
        <v>3</v>
      </c>
      <c r="D114" s="4" t="s">
        <v>20</v>
      </c>
      <c r="E114" s="6">
        <v>6.4</v>
      </c>
      <c r="F114" s="4">
        <v>3131</v>
      </c>
      <c r="G114" s="42"/>
    </row>
    <row r="115" spans="1:7" ht="29.25" customHeight="1">
      <c r="A115" s="28">
        <v>78</v>
      </c>
      <c r="B115" s="46" t="s">
        <v>102</v>
      </c>
      <c r="C115" s="4" t="s">
        <v>3</v>
      </c>
      <c r="D115" s="4" t="s">
        <v>20</v>
      </c>
      <c r="E115" s="6">
        <v>12.8</v>
      </c>
      <c r="F115" s="4">
        <v>3131</v>
      </c>
      <c r="G115" s="42"/>
    </row>
    <row r="116" spans="1:7" ht="26.25" customHeight="1">
      <c r="A116" s="4">
        <v>79</v>
      </c>
      <c r="B116" s="46" t="s">
        <v>103</v>
      </c>
      <c r="C116" s="4" t="s">
        <v>3</v>
      </c>
      <c r="D116" s="4" t="s">
        <v>20</v>
      </c>
      <c r="E116" s="6">
        <v>8</v>
      </c>
      <c r="F116" s="4">
        <v>3131</v>
      </c>
      <c r="G116" s="42"/>
    </row>
    <row r="117" spans="1:7" ht="26.25" customHeight="1">
      <c r="A117" s="28">
        <v>80</v>
      </c>
      <c r="B117" s="46" t="s">
        <v>165</v>
      </c>
      <c r="C117" s="4" t="s">
        <v>3</v>
      </c>
      <c r="D117" s="4" t="s">
        <v>20</v>
      </c>
      <c r="E117" s="6">
        <v>10</v>
      </c>
      <c r="F117" s="4">
        <v>3131</v>
      </c>
      <c r="G117" s="42"/>
    </row>
    <row r="118" spans="1:7" ht="25.5">
      <c r="A118" s="4">
        <v>81</v>
      </c>
      <c r="B118" s="4" t="s">
        <v>104</v>
      </c>
      <c r="C118" s="4" t="s">
        <v>3</v>
      </c>
      <c r="D118" s="4" t="s">
        <v>20</v>
      </c>
      <c r="E118" s="6">
        <v>31</v>
      </c>
      <c r="F118" s="4">
        <v>3131</v>
      </c>
      <c r="G118" s="44"/>
    </row>
    <row r="119" spans="1:7" ht="25.5">
      <c r="A119" s="28">
        <v>82</v>
      </c>
      <c r="B119" s="46" t="s">
        <v>105</v>
      </c>
      <c r="C119" s="4" t="s">
        <v>3</v>
      </c>
      <c r="D119" s="47" t="s">
        <v>20</v>
      </c>
      <c r="E119" s="6">
        <v>38</v>
      </c>
      <c r="F119" s="4">
        <v>3131</v>
      </c>
      <c r="G119" s="44"/>
    </row>
    <row r="120" spans="1:7" ht="25.5">
      <c r="A120" s="4">
        <v>83</v>
      </c>
      <c r="B120" s="46" t="s">
        <v>106</v>
      </c>
      <c r="C120" s="4" t="s">
        <v>3</v>
      </c>
      <c r="D120" s="47" t="s">
        <v>20</v>
      </c>
      <c r="E120" s="6">
        <v>67</v>
      </c>
      <c r="F120" s="4">
        <v>3131</v>
      </c>
      <c r="G120" s="44"/>
    </row>
    <row r="121" spans="1:7" ht="25.5">
      <c r="A121" s="28">
        <v>84</v>
      </c>
      <c r="B121" s="46" t="s">
        <v>107</v>
      </c>
      <c r="C121" s="4" t="s">
        <v>3</v>
      </c>
      <c r="D121" s="47" t="s">
        <v>20</v>
      </c>
      <c r="E121" s="6">
        <v>34</v>
      </c>
      <c r="F121" s="4">
        <v>3131</v>
      </c>
      <c r="G121" s="44"/>
    </row>
    <row r="122" spans="1:7" ht="25.5">
      <c r="A122" s="4">
        <v>85</v>
      </c>
      <c r="B122" s="46" t="s">
        <v>108</v>
      </c>
      <c r="C122" s="4" t="s">
        <v>3</v>
      </c>
      <c r="D122" s="47" t="s">
        <v>20</v>
      </c>
      <c r="E122" s="6">
        <v>22</v>
      </c>
      <c r="F122" s="4">
        <v>3131</v>
      </c>
      <c r="G122" s="44"/>
    </row>
    <row r="123" spans="1:7" ht="25.5">
      <c r="A123" s="28">
        <v>86</v>
      </c>
      <c r="B123" s="46" t="s">
        <v>109</v>
      </c>
      <c r="C123" s="4" t="s">
        <v>3</v>
      </c>
      <c r="D123" s="47" t="s">
        <v>20</v>
      </c>
      <c r="E123" s="6">
        <v>26</v>
      </c>
      <c r="F123" s="4">
        <v>3131</v>
      </c>
      <c r="G123" s="44"/>
    </row>
    <row r="124" spans="1:7" ht="25.5">
      <c r="A124" s="4">
        <v>87</v>
      </c>
      <c r="B124" s="46" t="s">
        <v>110</v>
      </c>
      <c r="C124" s="4" t="s">
        <v>3</v>
      </c>
      <c r="D124" s="47" t="s">
        <v>20</v>
      </c>
      <c r="E124" s="6">
        <v>16</v>
      </c>
      <c r="F124" s="4">
        <v>3131</v>
      </c>
      <c r="G124" s="44"/>
    </row>
    <row r="125" spans="1:7" ht="25.5">
      <c r="A125" s="28">
        <v>88</v>
      </c>
      <c r="B125" s="46" t="s">
        <v>111</v>
      </c>
      <c r="C125" s="4" t="s">
        <v>3</v>
      </c>
      <c r="D125" s="47" t="s">
        <v>20</v>
      </c>
      <c r="E125" s="6">
        <v>24</v>
      </c>
      <c r="F125" s="4">
        <v>3131</v>
      </c>
      <c r="G125" s="44"/>
    </row>
    <row r="126" spans="1:7" ht="25.5">
      <c r="A126" s="4">
        <v>89</v>
      </c>
      <c r="B126" s="46" t="s">
        <v>112</v>
      </c>
      <c r="C126" s="4" t="s">
        <v>3</v>
      </c>
      <c r="D126" s="47" t="s">
        <v>20</v>
      </c>
      <c r="E126" s="6">
        <v>43</v>
      </c>
      <c r="F126" s="4">
        <v>3131</v>
      </c>
      <c r="G126" s="44"/>
    </row>
    <row r="127" spans="1:7" ht="25.5">
      <c r="A127" s="28">
        <v>90</v>
      </c>
      <c r="B127" s="46" t="s">
        <v>113</v>
      </c>
      <c r="C127" s="4" t="s">
        <v>3</v>
      </c>
      <c r="D127" s="47" t="s">
        <v>20</v>
      </c>
      <c r="E127" s="6">
        <v>72</v>
      </c>
      <c r="F127" s="4">
        <v>3131</v>
      </c>
      <c r="G127" s="44"/>
    </row>
    <row r="128" spans="1:7" ht="25.5">
      <c r="A128" s="4">
        <v>91</v>
      </c>
      <c r="B128" s="46" t="s">
        <v>159</v>
      </c>
      <c r="C128" s="4" t="s">
        <v>3</v>
      </c>
      <c r="D128" s="47" t="s">
        <v>20</v>
      </c>
      <c r="E128" s="6">
        <v>85</v>
      </c>
      <c r="F128" s="4">
        <v>3131</v>
      </c>
      <c r="G128" s="44"/>
    </row>
    <row r="129" spans="1:7" ht="25.5">
      <c r="A129" s="28">
        <v>92</v>
      </c>
      <c r="B129" s="46" t="s">
        <v>160</v>
      </c>
      <c r="C129" s="4" t="s">
        <v>3</v>
      </c>
      <c r="D129" s="47" t="s">
        <v>20</v>
      </c>
      <c r="E129" s="6">
        <v>20</v>
      </c>
      <c r="F129" s="4">
        <v>3131</v>
      </c>
      <c r="G129" s="44"/>
    </row>
    <row r="130" spans="1:7" ht="25.5">
      <c r="A130" s="4">
        <v>93</v>
      </c>
      <c r="B130" s="46" t="s">
        <v>161</v>
      </c>
      <c r="C130" s="4" t="s">
        <v>3</v>
      </c>
      <c r="D130" s="47" t="s">
        <v>20</v>
      </c>
      <c r="E130" s="6">
        <v>20</v>
      </c>
      <c r="F130" s="4">
        <v>3131</v>
      </c>
      <c r="G130" s="44"/>
    </row>
    <row r="131" spans="1:7" ht="25.5">
      <c r="A131" s="28">
        <v>94</v>
      </c>
      <c r="B131" s="46" t="s">
        <v>162</v>
      </c>
      <c r="C131" s="4" t="s">
        <v>3</v>
      </c>
      <c r="D131" s="47" t="s">
        <v>20</v>
      </c>
      <c r="E131" s="6">
        <v>10</v>
      </c>
      <c r="F131" s="4">
        <v>3131</v>
      </c>
      <c r="G131" s="44"/>
    </row>
    <row r="132" spans="1:7" ht="25.5">
      <c r="A132" s="4">
        <v>95</v>
      </c>
      <c r="B132" s="46" t="s">
        <v>163</v>
      </c>
      <c r="C132" s="4" t="s">
        <v>3</v>
      </c>
      <c r="D132" s="47" t="s">
        <v>20</v>
      </c>
      <c r="E132" s="6">
        <v>10</v>
      </c>
      <c r="F132" s="4">
        <v>31</v>
      </c>
      <c r="G132" s="44"/>
    </row>
    <row r="133" spans="1:7" ht="25.5">
      <c r="A133" s="28">
        <v>96</v>
      </c>
      <c r="B133" s="46" t="s">
        <v>114</v>
      </c>
      <c r="C133" s="4" t="s">
        <v>3</v>
      </c>
      <c r="D133" s="47" t="s">
        <v>20</v>
      </c>
      <c r="E133" s="4">
        <v>67</v>
      </c>
      <c r="F133" s="4">
        <v>3131</v>
      </c>
      <c r="G133" s="44"/>
    </row>
    <row r="134" spans="1:7" ht="25.5">
      <c r="A134" s="4">
        <v>97</v>
      </c>
      <c r="B134" s="46" t="s">
        <v>115</v>
      </c>
      <c r="C134" s="4" t="s">
        <v>3</v>
      </c>
      <c r="D134" s="47" t="s">
        <v>20</v>
      </c>
      <c r="E134" s="4">
        <v>450</v>
      </c>
      <c r="F134" s="4">
        <v>3131</v>
      </c>
      <c r="G134" s="44"/>
    </row>
    <row r="135" spans="1:7" ht="25.5">
      <c r="A135" s="28">
        <v>98</v>
      </c>
      <c r="B135" s="48" t="s">
        <v>116</v>
      </c>
      <c r="C135" s="4" t="s">
        <v>3</v>
      </c>
      <c r="D135" s="47" t="s">
        <v>20</v>
      </c>
      <c r="E135" s="51">
        <v>61</v>
      </c>
      <c r="F135" s="4">
        <v>3131</v>
      </c>
      <c r="G135" s="44"/>
    </row>
    <row r="136" spans="1:7" ht="25.5">
      <c r="A136" s="4">
        <v>99</v>
      </c>
      <c r="B136" s="46" t="s">
        <v>117</v>
      </c>
      <c r="C136" s="4" t="s">
        <v>3</v>
      </c>
      <c r="D136" s="47" t="s">
        <v>20</v>
      </c>
      <c r="E136" s="4">
        <v>50</v>
      </c>
      <c r="F136" s="4">
        <v>3131</v>
      </c>
      <c r="G136" s="44"/>
    </row>
    <row r="137" spans="1:7" ht="25.5">
      <c r="A137" s="28">
        <v>100</v>
      </c>
      <c r="B137" s="46" t="s">
        <v>131</v>
      </c>
      <c r="C137" s="4" t="s">
        <v>3</v>
      </c>
      <c r="D137" s="47" t="s">
        <v>20</v>
      </c>
      <c r="E137" s="4">
        <v>50</v>
      </c>
      <c r="F137" s="4">
        <v>3131</v>
      </c>
      <c r="G137" s="44"/>
    </row>
    <row r="138" spans="1:7" ht="38.25">
      <c r="A138" s="4">
        <v>101</v>
      </c>
      <c r="B138" s="46" t="s">
        <v>118</v>
      </c>
      <c r="C138" s="4" t="s">
        <v>3</v>
      </c>
      <c r="D138" s="47" t="s">
        <v>20</v>
      </c>
      <c r="E138" s="4">
        <v>28</v>
      </c>
      <c r="F138" s="4">
        <v>3131</v>
      </c>
      <c r="G138" s="44"/>
    </row>
    <row r="139" spans="1:7" ht="38.25">
      <c r="A139" s="28">
        <v>102</v>
      </c>
      <c r="B139" s="46" t="s">
        <v>119</v>
      </c>
      <c r="C139" s="4" t="s">
        <v>3</v>
      </c>
      <c r="D139" s="47" t="s">
        <v>20</v>
      </c>
      <c r="E139" s="49">
        <v>26</v>
      </c>
      <c r="F139" s="49">
        <v>3131</v>
      </c>
      <c r="G139" s="42"/>
    </row>
    <row r="140" spans="1:7" ht="38.25">
      <c r="A140" s="4">
        <v>103</v>
      </c>
      <c r="B140" s="46" t="s">
        <v>120</v>
      </c>
      <c r="C140" s="4" t="s">
        <v>3</v>
      </c>
      <c r="D140" s="47" t="s">
        <v>20</v>
      </c>
      <c r="E140" s="49">
        <v>31</v>
      </c>
      <c r="F140" s="49">
        <v>3131</v>
      </c>
      <c r="G140" s="42"/>
    </row>
    <row r="141" spans="1:7" ht="38.25">
      <c r="A141" s="28">
        <v>104</v>
      </c>
      <c r="B141" s="46" t="s">
        <v>121</v>
      </c>
      <c r="C141" s="4" t="s">
        <v>3</v>
      </c>
      <c r="D141" s="47" t="s">
        <v>20</v>
      </c>
      <c r="E141" s="49">
        <v>30</v>
      </c>
      <c r="F141" s="49">
        <v>3131</v>
      </c>
      <c r="G141" s="42"/>
    </row>
    <row r="142" spans="1:7" ht="38.25">
      <c r="A142" s="4">
        <v>105</v>
      </c>
      <c r="B142" s="46" t="s">
        <v>122</v>
      </c>
      <c r="C142" s="4" t="s">
        <v>3</v>
      </c>
      <c r="D142" s="47" t="s">
        <v>20</v>
      </c>
      <c r="E142" s="49">
        <v>27</v>
      </c>
      <c r="F142" s="49">
        <v>3131</v>
      </c>
      <c r="G142" s="42"/>
    </row>
    <row r="143" spans="1:7" ht="38.25">
      <c r="A143" s="28">
        <v>106</v>
      </c>
      <c r="B143" s="46" t="s">
        <v>123</v>
      </c>
      <c r="C143" s="4" t="s">
        <v>3</v>
      </c>
      <c r="D143" s="47" t="s">
        <v>20</v>
      </c>
      <c r="E143" s="49">
        <v>24</v>
      </c>
      <c r="F143" s="49">
        <v>3131</v>
      </c>
      <c r="G143" s="42"/>
    </row>
    <row r="144" spans="1:7" ht="38.25">
      <c r="A144" s="4">
        <v>107</v>
      </c>
      <c r="B144" s="46" t="s">
        <v>124</v>
      </c>
      <c r="C144" s="4" t="s">
        <v>3</v>
      </c>
      <c r="D144" s="47" t="s">
        <v>20</v>
      </c>
      <c r="E144" s="49">
        <v>52</v>
      </c>
      <c r="F144" s="49">
        <v>3131</v>
      </c>
      <c r="G144" s="42"/>
    </row>
    <row r="145" spans="1:7" ht="25.5">
      <c r="A145" s="28">
        <v>108</v>
      </c>
      <c r="B145" s="46" t="s">
        <v>166</v>
      </c>
      <c r="C145" s="4" t="s">
        <v>3</v>
      </c>
      <c r="D145" s="47" t="s">
        <v>20</v>
      </c>
      <c r="E145" s="49">
        <v>10</v>
      </c>
      <c r="F145" s="49">
        <v>3131</v>
      </c>
      <c r="G145" s="42"/>
    </row>
    <row r="146" spans="1:7" ht="51">
      <c r="A146" s="4">
        <v>109</v>
      </c>
      <c r="B146" s="46" t="s">
        <v>125</v>
      </c>
      <c r="C146" s="4" t="s">
        <v>3</v>
      </c>
      <c r="D146" s="47" t="s">
        <v>20</v>
      </c>
      <c r="E146" s="49">
        <v>42</v>
      </c>
      <c r="F146" s="49">
        <v>3131</v>
      </c>
      <c r="G146" s="42"/>
    </row>
    <row r="147" spans="1:7" ht="51">
      <c r="A147" s="28">
        <v>110</v>
      </c>
      <c r="B147" s="46" t="s">
        <v>126</v>
      </c>
      <c r="C147" s="4" t="s">
        <v>3</v>
      </c>
      <c r="D147" s="47" t="s">
        <v>20</v>
      </c>
      <c r="E147" s="49">
        <v>24</v>
      </c>
      <c r="F147" s="49">
        <v>3131</v>
      </c>
      <c r="G147" s="42"/>
    </row>
    <row r="148" spans="1:7" ht="51">
      <c r="A148" s="4">
        <v>111</v>
      </c>
      <c r="B148" s="46" t="s">
        <v>127</v>
      </c>
      <c r="C148" s="4" t="s">
        <v>3</v>
      </c>
      <c r="D148" s="47" t="s">
        <v>20</v>
      </c>
      <c r="E148" s="49">
        <v>16</v>
      </c>
      <c r="F148" s="49">
        <v>3131</v>
      </c>
      <c r="G148" s="42"/>
    </row>
    <row r="149" spans="1:7" ht="25.5">
      <c r="A149" s="28">
        <v>112</v>
      </c>
      <c r="B149" s="46" t="s">
        <v>128</v>
      </c>
      <c r="C149" s="4" t="s">
        <v>3</v>
      </c>
      <c r="D149" s="47" t="s">
        <v>20</v>
      </c>
      <c r="E149" s="49">
        <v>70</v>
      </c>
      <c r="F149" s="49">
        <v>3131</v>
      </c>
      <c r="G149" s="42"/>
    </row>
    <row r="150" spans="1:7" ht="25.5">
      <c r="A150" s="4">
        <v>113</v>
      </c>
      <c r="B150" s="46" t="s">
        <v>129</v>
      </c>
      <c r="C150" s="4" t="s">
        <v>3</v>
      </c>
      <c r="D150" s="47" t="s">
        <v>20</v>
      </c>
      <c r="E150" s="49">
        <v>70</v>
      </c>
      <c r="F150" s="49">
        <v>3131</v>
      </c>
      <c r="G150" s="42"/>
    </row>
    <row r="151" spans="1:7" ht="25.5">
      <c r="A151" s="28">
        <v>114</v>
      </c>
      <c r="B151" s="46" t="s">
        <v>130</v>
      </c>
      <c r="C151" s="4" t="s">
        <v>3</v>
      </c>
      <c r="D151" s="47" t="s">
        <v>20</v>
      </c>
      <c r="E151" s="49">
        <v>98.8</v>
      </c>
      <c r="F151" s="49">
        <v>3131</v>
      </c>
      <c r="G151" s="42"/>
    </row>
    <row r="152" spans="1:7" ht="25.5">
      <c r="A152" s="4">
        <v>115</v>
      </c>
      <c r="B152" s="46" t="s">
        <v>167</v>
      </c>
      <c r="C152" s="4" t="s">
        <v>3</v>
      </c>
      <c r="D152" s="47" t="s">
        <v>20</v>
      </c>
      <c r="E152" s="49">
        <v>40</v>
      </c>
      <c r="F152" s="49">
        <v>3131</v>
      </c>
      <c r="G152" s="42"/>
    </row>
    <row r="153" spans="1:7" ht="25.5">
      <c r="A153" s="28">
        <v>116</v>
      </c>
      <c r="B153" s="46" t="s">
        <v>169</v>
      </c>
      <c r="C153" s="4" t="s">
        <v>3</v>
      </c>
      <c r="D153" s="47" t="s">
        <v>20</v>
      </c>
      <c r="E153" s="49">
        <v>73</v>
      </c>
      <c r="F153" s="49">
        <v>3131</v>
      </c>
      <c r="G153" s="42"/>
    </row>
    <row r="154" spans="1:7" ht="25.5">
      <c r="A154" s="4">
        <v>117</v>
      </c>
      <c r="B154" s="46" t="s">
        <v>168</v>
      </c>
      <c r="C154" s="4" t="s">
        <v>3</v>
      </c>
      <c r="D154" s="47" t="s">
        <v>20</v>
      </c>
      <c r="E154" s="49">
        <v>45.1</v>
      </c>
      <c r="F154" s="49">
        <v>3131</v>
      </c>
      <c r="G154" s="42"/>
    </row>
    <row r="155" spans="1:7" ht="25.5">
      <c r="A155" s="28">
        <v>118</v>
      </c>
      <c r="B155" s="46" t="s">
        <v>170</v>
      </c>
      <c r="C155" s="4" t="s">
        <v>3</v>
      </c>
      <c r="D155" s="47" t="s">
        <v>20</v>
      </c>
      <c r="E155" s="49">
        <v>3.44</v>
      </c>
      <c r="F155" s="49">
        <v>3131</v>
      </c>
      <c r="G155" s="42"/>
    </row>
    <row r="156" spans="1:7" ht="25.5">
      <c r="A156" s="4">
        <v>119</v>
      </c>
      <c r="B156" s="46" t="s">
        <v>171</v>
      </c>
      <c r="C156" s="4" t="s">
        <v>3</v>
      </c>
      <c r="D156" s="47" t="s">
        <v>20</v>
      </c>
      <c r="E156" s="49">
        <v>1.978</v>
      </c>
      <c r="F156" s="49">
        <v>3131</v>
      </c>
      <c r="G156" s="42"/>
    </row>
    <row r="157" spans="1:7" ht="25.5">
      <c r="A157" s="28">
        <v>120</v>
      </c>
      <c r="B157" s="46" t="s">
        <v>172</v>
      </c>
      <c r="C157" s="4" t="s">
        <v>3</v>
      </c>
      <c r="D157" s="47" t="s">
        <v>20</v>
      </c>
      <c r="E157" s="49">
        <v>11.484</v>
      </c>
      <c r="F157" s="49">
        <v>3131</v>
      </c>
      <c r="G157" s="42"/>
    </row>
    <row r="158" spans="1:7" ht="42" customHeight="1">
      <c r="A158" s="4">
        <v>121</v>
      </c>
      <c r="B158" s="46" t="s">
        <v>173</v>
      </c>
      <c r="C158" s="4" t="s">
        <v>3</v>
      </c>
      <c r="D158" s="47" t="s">
        <v>20</v>
      </c>
      <c r="E158" s="49">
        <v>40</v>
      </c>
      <c r="F158" s="49">
        <v>3131</v>
      </c>
      <c r="G158" s="42"/>
    </row>
    <row r="159" spans="1:7" ht="48.75" customHeight="1">
      <c r="A159" s="28">
        <v>122</v>
      </c>
      <c r="B159" s="46" t="s">
        <v>174</v>
      </c>
      <c r="C159" s="4" t="s">
        <v>3</v>
      </c>
      <c r="D159" s="47" t="s">
        <v>20</v>
      </c>
      <c r="E159" s="49">
        <v>15</v>
      </c>
      <c r="F159" s="49">
        <v>3131</v>
      </c>
      <c r="G159" s="42"/>
    </row>
    <row r="160" spans="1:7" ht="39.75" customHeight="1">
      <c r="A160" s="4">
        <v>123</v>
      </c>
      <c r="B160" s="46" t="s">
        <v>175</v>
      </c>
      <c r="C160" s="4" t="s">
        <v>3</v>
      </c>
      <c r="D160" s="47" t="s">
        <v>20</v>
      </c>
      <c r="E160" s="49">
        <v>25</v>
      </c>
      <c r="F160" s="49">
        <v>3131</v>
      </c>
      <c r="G160" s="42"/>
    </row>
    <row r="161" spans="1:7" ht="39.75" customHeight="1">
      <c r="A161" s="28">
        <v>124</v>
      </c>
      <c r="B161" s="46" t="s">
        <v>176</v>
      </c>
      <c r="C161" s="4" t="s">
        <v>3</v>
      </c>
      <c r="D161" s="47" t="s">
        <v>20</v>
      </c>
      <c r="E161" s="49">
        <v>40</v>
      </c>
      <c r="F161" s="49">
        <v>3131</v>
      </c>
      <c r="G161" s="42"/>
    </row>
    <row r="162" spans="1:7" ht="51.75" customHeight="1">
      <c r="A162" s="4">
        <v>125</v>
      </c>
      <c r="B162" s="46" t="s">
        <v>177</v>
      </c>
      <c r="C162" s="4" t="s">
        <v>3</v>
      </c>
      <c r="D162" s="47" t="s">
        <v>20</v>
      </c>
      <c r="E162" s="49">
        <v>50</v>
      </c>
      <c r="F162" s="49">
        <v>3131</v>
      </c>
      <c r="G162" s="42"/>
    </row>
    <row r="163" spans="1:7" ht="27.75" customHeight="1">
      <c r="A163" s="28">
        <v>126</v>
      </c>
      <c r="B163" s="46" t="s">
        <v>159</v>
      </c>
      <c r="C163" s="4" t="s">
        <v>3</v>
      </c>
      <c r="D163" s="47" t="s">
        <v>20</v>
      </c>
      <c r="E163" s="49">
        <v>30</v>
      </c>
      <c r="F163" s="49">
        <v>3131</v>
      </c>
      <c r="G163" s="42"/>
    </row>
    <row r="164" spans="1:7" ht="15.75">
      <c r="A164" s="58"/>
      <c r="B164" s="58" t="s">
        <v>138</v>
      </c>
      <c r="C164" s="58"/>
      <c r="D164" s="59"/>
      <c r="E164" s="58">
        <f>SUM(E97:E163)-E135</f>
        <v>3058.762</v>
      </c>
      <c r="F164" s="58"/>
      <c r="G164" s="61"/>
    </row>
    <row r="165" spans="1:7" ht="18">
      <c r="A165" s="99" t="s">
        <v>139</v>
      </c>
      <c r="B165" s="100"/>
      <c r="C165" s="100"/>
      <c r="D165" s="100"/>
      <c r="E165" s="100"/>
      <c r="F165" s="100"/>
      <c r="G165" s="101"/>
    </row>
    <row r="166" spans="1:7" ht="25.5">
      <c r="A166" s="36">
        <v>127</v>
      </c>
      <c r="B166" s="36" t="s">
        <v>60</v>
      </c>
      <c r="C166" s="36" t="s">
        <v>3</v>
      </c>
      <c r="D166" s="36" t="s">
        <v>4</v>
      </c>
      <c r="E166" s="40">
        <v>25.913</v>
      </c>
      <c r="F166" s="40">
        <v>3122</v>
      </c>
      <c r="G166" s="36"/>
    </row>
    <row r="167" spans="1:7" ht="15" customHeight="1">
      <c r="A167" s="32"/>
      <c r="B167" s="32" t="s">
        <v>143</v>
      </c>
      <c r="C167" s="32"/>
      <c r="D167" s="32"/>
      <c r="E167" s="69">
        <f>SUM(E166)</f>
        <v>25.913</v>
      </c>
      <c r="F167" s="69"/>
      <c r="G167" s="32"/>
    </row>
    <row r="168" spans="1:7" ht="25.5">
      <c r="A168" s="4">
        <v>128</v>
      </c>
      <c r="B168" s="48" t="s">
        <v>140</v>
      </c>
      <c r="C168" s="49" t="s">
        <v>3</v>
      </c>
      <c r="D168" s="62" t="s">
        <v>20</v>
      </c>
      <c r="E168" s="49">
        <v>14.5</v>
      </c>
      <c r="F168" s="49">
        <v>3142</v>
      </c>
      <c r="G168" s="42"/>
    </row>
    <row r="169" spans="1:7" ht="25.5">
      <c r="A169" s="4">
        <v>129</v>
      </c>
      <c r="B169" s="48" t="s">
        <v>141</v>
      </c>
      <c r="C169" s="49" t="s">
        <v>3</v>
      </c>
      <c r="D169" s="62" t="s">
        <v>20</v>
      </c>
      <c r="E169" s="49">
        <v>1000</v>
      </c>
      <c r="F169" s="49">
        <v>3142</v>
      </c>
      <c r="G169" s="42"/>
    </row>
    <row r="170" spans="1:7" ht="15.75">
      <c r="A170" s="16"/>
      <c r="B170" s="30" t="s">
        <v>144</v>
      </c>
      <c r="C170" s="30"/>
      <c r="D170" s="30"/>
      <c r="E170" s="30">
        <f>SUM(E168:E169)</f>
        <v>1014.5</v>
      </c>
      <c r="F170" s="30"/>
      <c r="G170" s="43"/>
    </row>
    <row r="171" spans="1:7" ht="15.75">
      <c r="A171" s="58"/>
      <c r="B171" s="58" t="s">
        <v>145</v>
      </c>
      <c r="C171" s="58"/>
      <c r="D171" s="59"/>
      <c r="E171" s="70">
        <f>E167+E170</f>
        <v>1040.413</v>
      </c>
      <c r="F171" s="58"/>
      <c r="G171" s="61"/>
    </row>
    <row r="172" spans="1:7" ht="18">
      <c r="A172" s="99" t="s">
        <v>146</v>
      </c>
      <c r="B172" s="100"/>
      <c r="C172" s="100"/>
      <c r="D172" s="100"/>
      <c r="E172" s="100"/>
      <c r="F172" s="100"/>
      <c r="G172" s="101"/>
    </row>
    <row r="173" spans="1:7" ht="25.5">
      <c r="A173" s="4">
        <v>130</v>
      </c>
      <c r="B173" s="48" t="s">
        <v>147</v>
      </c>
      <c r="C173" s="49" t="s">
        <v>3</v>
      </c>
      <c r="D173" s="62" t="s">
        <v>20</v>
      </c>
      <c r="E173" s="49">
        <v>1000</v>
      </c>
      <c r="F173" s="49">
        <v>3142</v>
      </c>
      <c r="G173" s="42"/>
    </row>
    <row r="174" spans="1:7" ht="38.25">
      <c r="A174" s="4">
        <v>131</v>
      </c>
      <c r="B174" s="48" t="s">
        <v>148</v>
      </c>
      <c r="C174" s="49" t="s">
        <v>3</v>
      </c>
      <c r="D174" s="62" t="s">
        <v>20</v>
      </c>
      <c r="E174" s="49">
        <v>1000</v>
      </c>
      <c r="F174" s="49">
        <v>3142</v>
      </c>
      <c r="G174" s="42"/>
    </row>
    <row r="175" spans="1:7" ht="15.75">
      <c r="A175" s="67"/>
      <c r="B175" s="60" t="s">
        <v>149</v>
      </c>
      <c r="C175" s="60"/>
      <c r="D175" s="60"/>
      <c r="E175" s="60">
        <f>SUM(E173:E174)</f>
        <v>2000</v>
      </c>
      <c r="F175" s="60"/>
      <c r="G175" s="61"/>
    </row>
    <row r="176" spans="1:7" ht="18" customHeight="1">
      <c r="A176" s="99" t="s">
        <v>150</v>
      </c>
      <c r="B176" s="100"/>
      <c r="C176" s="100"/>
      <c r="D176" s="100"/>
      <c r="E176" s="100"/>
      <c r="F176" s="100"/>
      <c r="G176" s="101"/>
    </row>
    <row r="177" spans="1:7" ht="25.5">
      <c r="A177" s="36">
        <v>132</v>
      </c>
      <c r="B177" s="36" t="s">
        <v>151</v>
      </c>
      <c r="C177" s="36" t="s">
        <v>3</v>
      </c>
      <c r="D177" s="36" t="s">
        <v>20</v>
      </c>
      <c r="E177" s="40">
        <v>20</v>
      </c>
      <c r="F177" s="40">
        <v>2210</v>
      </c>
      <c r="G177" s="36"/>
    </row>
    <row r="178" spans="1:7" ht="12.75">
      <c r="A178" s="32"/>
      <c r="B178" s="32" t="s">
        <v>69</v>
      </c>
      <c r="C178" s="32"/>
      <c r="D178" s="32"/>
      <c r="E178" s="69">
        <f>SUM(E177)</f>
        <v>20</v>
      </c>
      <c r="F178" s="69"/>
      <c r="G178" s="32"/>
    </row>
    <row r="179" spans="1:7" ht="25.5">
      <c r="A179" s="4">
        <v>133</v>
      </c>
      <c r="B179" s="48" t="s">
        <v>60</v>
      </c>
      <c r="C179" s="49" t="s">
        <v>3</v>
      </c>
      <c r="D179" s="62" t="s">
        <v>4</v>
      </c>
      <c r="E179" s="49">
        <v>61.408</v>
      </c>
      <c r="F179" s="49">
        <v>2240</v>
      </c>
      <c r="G179" s="42"/>
    </row>
    <row r="180" spans="1:7" ht="25.5">
      <c r="A180" s="4">
        <v>134</v>
      </c>
      <c r="B180" s="48" t="s">
        <v>157</v>
      </c>
      <c r="C180" s="49" t="s">
        <v>3</v>
      </c>
      <c r="D180" s="62" t="s">
        <v>20</v>
      </c>
      <c r="E180" s="49">
        <v>5</v>
      </c>
      <c r="F180" s="49">
        <v>2240</v>
      </c>
      <c r="G180" s="42"/>
    </row>
    <row r="181" spans="1:7" ht="25.5">
      <c r="A181" s="4">
        <v>135</v>
      </c>
      <c r="B181" s="6" t="s">
        <v>158</v>
      </c>
      <c r="C181" s="49" t="s">
        <v>3</v>
      </c>
      <c r="D181" s="62" t="s">
        <v>20</v>
      </c>
      <c r="E181" s="49">
        <v>5</v>
      </c>
      <c r="F181" s="49"/>
      <c r="G181" s="42"/>
    </row>
    <row r="182" spans="1:7" ht="25.5">
      <c r="A182" s="4">
        <v>136</v>
      </c>
      <c r="B182" s="48" t="s">
        <v>201</v>
      </c>
      <c r="C182" s="49" t="s">
        <v>3</v>
      </c>
      <c r="D182" s="62" t="s">
        <v>20</v>
      </c>
      <c r="E182" s="49">
        <v>30.492</v>
      </c>
      <c r="F182" s="49">
        <v>2240</v>
      </c>
      <c r="G182" s="42"/>
    </row>
    <row r="183" spans="1:7" ht="15.75">
      <c r="A183" s="16"/>
      <c r="B183" s="30" t="s">
        <v>29</v>
      </c>
      <c r="C183" s="30"/>
      <c r="D183" s="30"/>
      <c r="E183" s="30">
        <f>SUM(E179:E182)</f>
        <v>101.9</v>
      </c>
      <c r="F183" s="30"/>
      <c r="G183" s="43"/>
    </row>
    <row r="184" spans="1:7" ht="15.75">
      <c r="A184" s="58"/>
      <c r="B184" s="58" t="s">
        <v>152</v>
      </c>
      <c r="C184" s="58"/>
      <c r="D184" s="59"/>
      <c r="E184" s="70">
        <f>E178+E183</f>
        <v>121.9</v>
      </c>
      <c r="F184" s="58"/>
      <c r="G184" s="61"/>
    </row>
    <row r="185" spans="1:7" ht="18">
      <c r="A185" s="99" t="s">
        <v>153</v>
      </c>
      <c r="B185" s="100"/>
      <c r="C185" s="100"/>
      <c r="D185" s="100"/>
      <c r="E185" s="100"/>
      <c r="F185" s="100"/>
      <c r="G185" s="101"/>
    </row>
    <row r="186" spans="1:7" ht="27" customHeight="1">
      <c r="A186" s="4">
        <v>137</v>
      </c>
      <c r="B186" s="48" t="s">
        <v>155</v>
      </c>
      <c r="C186" s="49" t="s">
        <v>3</v>
      </c>
      <c r="D186" s="62" t="s">
        <v>20</v>
      </c>
      <c r="E186" s="49">
        <v>190</v>
      </c>
      <c r="F186" s="49">
        <v>3210</v>
      </c>
      <c r="G186" s="42"/>
    </row>
    <row r="187" spans="1:7" ht="15.75">
      <c r="A187" s="67"/>
      <c r="B187" s="60" t="s">
        <v>154</v>
      </c>
      <c r="C187" s="60"/>
      <c r="D187" s="60"/>
      <c r="E187" s="60">
        <f>SUM(E186:E186)</f>
        <v>190</v>
      </c>
      <c r="F187" s="60"/>
      <c r="G187" s="61"/>
    </row>
    <row r="188" spans="1:7" ht="15">
      <c r="A188" s="1"/>
      <c r="G188" s="8"/>
    </row>
    <row r="189" spans="1:7" ht="15">
      <c r="A189" s="1"/>
      <c r="G189" s="8"/>
    </row>
    <row r="190" spans="1:7" ht="15">
      <c r="A190" s="1"/>
      <c r="G190" s="8"/>
    </row>
    <row r="191" spans="1:7" ht="15">
      <c r="A191" s="1"/>
      <c r="G191" s="8"/>
    </row>
    <row r="192" spans="1:7" ht="15">
      <c r="A192" s="1"/>
      <c r="B192" s="5" t="s">
        <v>34</v>
      </c>
      <c r="G192" s="8"/>
    </row>
    <row r="193" spans="1:6" ht="15">
      <c r="A193" s="1"/>
      <c r="C193" s="5"/>
      <c r="D193" s="5"/>
      <c r="E193" s="5"/>
      <c r="F193" s="5" t="s">
        <v>49</v>
      </c>
    </row>
    <row r="194" spans="1:2" ht="12.75">
      <c r="A194" s="1"/>
      <c r="B194" s="1" t="s">
        <v>203</v>
      </c>
    </row>
    <row r="195" spans="1:6" ht="12.75">
      <c r="A195" s="1"/>
      <c r="B195" s="1" t="s">
        <v>202</v>
      </c>
      <c r="C195" s="1" t="s">
        <v>48</v>
      </c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 t="s">
        <v>205</v>
      </c>
      <c r="C197" s="1"/>
      <c r="D197" s="1"/>
      <c r="E197" s="1"/>
      <c r="F197" s="1"/>
    </row>
    <row r="198" spans="1:6" ht="12.75">
      <c r="A198" s="1"/>
      <c r="B198" s="1" t="s">
        <v>204</v>
      </c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  <row r="685" spans="1:6" ht="12.75">
      <c r="A685" s="1"/>
      <c r="B685" s="1"/>
      <c r="C685" s="1"/>
      <c r="D685" s="1"/>
      <c r="E685" s="1"/>
      <c r="F685" s="1"/>
    </row>
    <row r="686" spans="1:6" ht="12.75">
      <c r="A686" s="1"/>
      <c r="B686" s="1"/>
      <c r="C686" s="1"/>
      <c r="D686" s="1"/>
      <c r="E686" s="1"/>
      <c r="F686" s="1"/>
    </row>
    <row r="687" spans="1:6" ht="12.75">
      <c r="A687" s="1"/>
      <c r="B687" s="1"/>
      <c r="C687" s="1"/>
      <c r="D687" s="1"/>
      <c r="E687" s="1"/>
      <c r="F687" s="1"/>
    </row>
    <row r="688" spans="1:6" ht="12.75">
      <c r="A688" s="1"/>
      <c r="B688" s="1"/>
      <c r="C688" s="1"/>
      <c r="D688" s="1"/>
      <c r="E688" s="1"/>
      <c r="F688" s="1"/>
    </row>
    <row r="689" spans="1:6" ht="12.75">
      <c r="A689" s="1"/>
      <c r="B689" s="1"/>
      <c r="C689" s="1"/>
      <c r="D689" s="1"/>
      <c r="E689" s="1"/>
      <c r="F689" s="1"/>
    </row>
    <row r="690" spans="1:6" ht="12.75">
      <c r="A690" s="1"/>
      <c r="B690" s="1"/>
      <c r="C690" s="1"/>
      <c r="D690" s="1"/>
      <c r="E690" s="1"/>
      <c r="F690" s="1"/>
    </row>
    <row r="691" spans="1:6" ht="12.75">
      <c r="A691" s="1"/>
      <c r="B691" s="1"/>
      <c r="C691" s="1"/>
      <c r="D691" s="1"/>
      <c r="E691" s="1"/>
      <c r="F691" s="1"/>
    </row>
    <row r="692" spans="1:6" ht="12.75">
      <c r="A692" s="1"/>
      <c r="B692" s="1"/>
      <c r="C692" s="1"/>
      <c r="D692" s="1"/>
      <c r="E692" s="1"/>
      <c r="F692" s="1"/>
    </row>
    <row r="693" spans="1:6" ht="12.75">
      <c r="A693" s="1"/>
      <c r="B693" s="1"/>
      <c r="C693" s="1"/>
      <c r="D693" s="1"/>
      <c r="E693" s="1"/>
      <c r="F693" s="1"/>
    </row>
    <row r="694" spans="1:6" ht="12.75">
      <c r="A694" s="1"/>
      <c r="B694" s="1"/>
      <c r="C694" s="1"/>
      <c r="D694" s="1"/>
      <c r="E694" s="1"/>
      <c r="F694" s="1"/>
    </row>
    <row r="695" spans="1:6" ht="12.75">
      <c r="A695" s="1"/>
      <c r="B695" s="1"/>
      <c r="C695" s="1"/>
      <c r="D695" s="1"/>
      <c r="E695" s="1"/>
      <c r="F695" s="1"/>
    </row>
    <row r="696" spans="1:6" ht="12.75">
      <c r="A696" s="1"/>
      <c r="B696" s="1"/>
      <c r="C696" s="1"/>
      <c r="D696" s="1"/>
      <c r="E696" s="1"/>
      <c r="F696" s="1"/>
    </row>
    <row r="697" spans="1:6" ht="12.75">
      <c r="A697" s="1"/>
      <c r="B697" s="1"/>
      <c r="C697" s="1"/>
      <c r="D697" s="1"/>
      <c r="E697" s="1"/>
      <c r="F697" s="1"/>
    </row>
    <row r="698" spans="1:6" ht="12.75">
      <c r="A698" s="1"/>
      <c r="B698" s="1"/>
      <c r="C698" s="1"/>
      <c r="D698" s="1"/>
      <c r="E698" s="1"/>
      <c r="F698" s="1"/>
    </row>
    <row r="699" spans="1:6" ht="12.75">
      <c r="A699" s="1"/>
      <c r="B699" s="1"/>
      <c r="C699" s="1"/>
      <c r="D699" s="1"/>
      <c r="E699" s="1"/>
      <c r="F699" s="1"/>
    </row>
    <row r="700" spans="1:6" ht="12.75">
      <c r="A700" s="1"/>
      <c r="B700" s="1"/>
      <c r="C700" s="1"/>
      <c r="D700" s="1"/>
      <c r="E700" s="1"/>
      <c r="F700" s="1"/>
    </row>
    <row r="701" spans="1:6" ht="12.75">
      <c r="A701" s="1"/>
      <c r="B701" s="1"/>
      <c r="C701" s="1"/>
      <c r="D701" s="1"/>
      <c r="E701" s="1"/>
      <c r="F701" s="1"/>
    </row>
    <row r="702" spans="1:6" ht="12.75">
      <c r="A702" s="1"/>
      <c r="B702" s="1"/>
      <c r="C702" s="1"/>
      <c r="D702" s="1"/>
      <c r="E702" s="1"/>
      <c r="F702" s="1"/>
    </row>
    <row r="703" spans="1:6" ht="12.75">
      <c r="A703" s="1"/>
      <c r="B703" s="1"/>
      <c r="C703" s="1"/>
      <c r="D703" s="1"/>
      <c r="E703" s="1"/>
      <c r="F703" s="1"/>
    </row>
    <row r="704" spans="1:6" ht="12.75">
      <c r="A704" s="1"/>
      <c r="B704" s="1"/>
      <c r="C704" s="1"/>
      <c r="D704" s="1"/>
      <c r="E704" s="1"/>
      <c r="F704" s="1"/>
    </row>
    <row r="705" spans="1:6" ht="12.75">
      <c r="A705" s="1"/>
      <c r="B705" s="1"/>
      <c r="C705" s="1"/>
      <c r="D705" s="1"/>
      <c r="E705" s="1"/>
      <c r="F705" s="1"/>
    </row>
    <row r="706" spans="1:6" ht="12.75">
      <c r="A706" s="1"/>
      <c r="B706" s="1"/>
      <c r="C706" s="1"/>
      <c r="D706" s="1"/>
      <c r="E706" s="1"/>
      <c r="F706" s="1"/>
    </row>
    <row r="707" spans="1:6" ht="12.75">
      <c r="A707" s="1"/>
      <c r="B707" s="1"/>
      <c r="C707" s="1"/>
      <c r="D707" s="1"/>
      <c r="E707" s="1"/>
      <c r="F707" s="1"/>
    </row>
    <row r="708" spans="1:6" ht="12.75">
      <c r="A708" s="1"/>
      <c r="B708" s="1"/>
      <c r="C708" s="1"/>
      <c r="D708" s="1"/>
      <c r="E708" s="1"/>
      <c r="F708" s="1"/>
    </row>
    <row r="709" spans="1:6" ht="12.75">
      <c r="A709" s="1"/>
      <c r="B709" s="1"/>
      <c r="C709" s="1"/>
      <c r="D709" s="1"/>
      <c r="E709" s="1"/>
      <c r="F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1"/>
      <c r="C713" s="1"/>
      <c r="D713" s="1"/>
      <c r="E713" s="1"/>
      <c r="F713" s="1"/>
    </row>
    <row r="714" spans="1:6" ht="12.75">
      <c r="A714" s="1"/>
      <c r="B714" s="1"/>
      <c r="C714" s="1"/>
      <c r="D714" s="1"/>
      <c r="E714" s="1"/>
      <c r="F714" s="1"/>
    </row>
    <row r="715" spans="1:6" ht="12.75">
      <c r="A715" s="1"/>
      <c r="B715" s="1"/>
      <c r="C715" s="1"/>
      <c r="D715" s="1"/>
      <c r="E715" s="1"/>
      <c r="F715" s="1"/>
    </row>
    <row r="716" spans="1:6" ht="12.75">
      <c r="A716" s="1"/>
      <c r="B716" s="1"/>
      <c r="C716" s="1"/>
      <c r="D716" s="1"/>
      <c r="E716" s="1"/>
      <c r="F716" s="1"/>
    </row>
    <row r="717" spans="1:6" ht="12.75">
      <c r="A717" s="1"/>
      <c r="B717" s="1"/>
      <c r="C717" s="1"/>
      <c r="D717" s="1"/>
      <c r="E717" s="1"/>
      <c r="F717" s="1"/>
    </row>
    <row r="718" spans="1:6" ht="12.75">
      <c r="A718" s="1"/>
      <c r="B718" s="1"/>
      <c r="C718" s="1"/>
      <c r="D718" s="1"/>
      <c r="E718" s="1"/>
      <c r="F718" s="1"/>
    </row>
    <row r="719" spans="1:6" ht="12.75">
      <c r="A719" s="1"/>
      <c r="B719" s="1"/>
      <c r="C719" s="1"/>
      <c r="D719" s="1"/>
      <c r="E719" s="1"/>
      <c r="F719" s="1"/>
    </row>
    <row r="720" spans="1:6" ht="12.75">
      <c r="A720" s="1"/>
      <c r="B720" s="1"/>
      <c r="C720" s="1"/>
      <c r="D720" s="1"/>
      <c r="E720" s="1"/>
      <c r="F720" s="1"/>
    </row>
    <row r="721" spans="1:6" ht="12.75">
      <c r="A721" s="1"/>
      <c r="B721" s="1"/>
      <c r="C721" s="1"/>
      <c r="D721" s="1"/>
      <c r="E721" s="1"/>
      <c r="F721" s="1"/>
    </row>
    <row r="722" spans="1:6" ht="12.75">
      <c r="A722" s="1"/>
      <c r="B722" s="1"/>
      <c r="C722" s="1"/>
      <c r="D722" s="1"/>
      <c r="E722" s="1"/>
      <c r="F722" s="1"/>
    </row>
    <row r="723" spans="1:6" ht="12.75">
      <c r="A723" s="1"/>
      <c r="B723" s="1"/>
      <c r="C723" s="1"/>
      <c r="D723" s="1"/>
      <c r="E723" s="1"/>
      <c r="F723" s="1"/>
    </row>
    <row r="724" spans="1:6" ht="12.75">
      <c r="A724" s="1"/>
      <c r="B724" s="1"/>
      <c r="C724" s="1"/>
      <c r="D724" s="1"/>
      <c r="E724" s="1"/>
      <c r="F724" s="1"/>
    </row>
    <row r="725" spans="1:6" ht="12.75">
      <c r="A725" s="1"/>
      <c r="B725" s="1"/>
      <c r="C725" s="1"/>
      <c r="D725" s="1"/>
      <c r="E725" s="1"/>
      <c r="F725" s="1"/>
    </row>
    <row r="726" spans="1:6" ht="12.75">
      <c r="A726" s="1"/>
      <c r="B726" s="1"/>
      <c r="C726" s="1"/>
      <c r="D726" s="1"/>
      <c r="E726" s="1"/>
      <c r="F726" s="1"/>
    </row>
    <row r="727" spans="1:6" ht="12.75">
      <c r="A727" s="1"/>
      <c r="B727" s="1"/>
      <c r="C727" s="1"/>
      <c r="D727" s="1"/>
      <c r="E727" s="1"/>
      <c r="F727" s="1"/>
    </row>
    <row r="728" spans="1:6" ht="12.75">
      <c r="A728" s="1"/>
      <c r="B728" s="1"/>
      <c r="C728" s="1"/>
      <c r="D728" s="1"/>
      <c r="E728" s="1"/>
      <c r="F728" s="1"/>
    </row>
    <row r="729" spans="1:6" ht="12.75">
      <c r="A729" s="1"/>
      <c r="B729" s="1"/>
      <c r="C729" s="1"/>
      <c r="D729" s="1"/>
      <c r="E729" s="1"/>
      <c r="F729" s="1"/>
    </row>
    <row r="730" spans="1:6" ht="12.75">
      <c r="A730" s="1"/>
      <c r="B730" s="1"/>
      <c r="C730" s="1"/>
      <c r="D730" s="1"/>
      <c r="E730" s="1"/>
      <c r="F730" s="1"/>
    </row>
    <row r="731" spans="1:6" ht="12.75">
      <c r="A731" s="1"/>
      <c r="B731" s="1"/>
      <c r="C731" s="1"/>
      <c r="D731" s="1"/>
      <c r="E731" s="1"/>
      <c r="F731" s="1"/>
    </row>
    <row r="732" spans="1:6" ht="12.75">
      <c r="A732" s="1"/>
      <c r="B732" s="1"/>
      <c r="C732" s="1"/>
      <c r="D732" s="1"/>
      <c r="E732" s="1"/>
      <c r="F732" s="1"/>
    </row>
    <row r="733" spans="1:6" ht="12.75">
      <c r="A733" s="1"/>
      <c r="B733" s="1"/>
      <c r="C733" s="1"/>
      <c r="D733" s="1"/>
      <c r="E733" s="1"/>
      <c r="F733" s="1"/>
    </row>
    <row r="734" spans="1:6" ht="12.75">
      <c r="A734" s="1"/>
      <c r="B734" s="1"/>
      <c r="C734" s="1"/>
      <c r="D734" s="1"/>
      <c r="E734" s="1"/>
      <c r="F734" s="1"/>
    </row>
    <row r="735" spans="1:6" ht="12.75">
      <c r="A735" s="1"/>
      <c r="B735" s="1"/>
      <c r="C735" s="1"/>
      <c r="D735" s="1"/>
      <c r="E735" s="1"/>
      <c r="F735" s="1"/>
    </row>
    <row r="736" spans="1:6" ht="12.75">
      <c r="A736" s="1"/>
      <c r="B736" s="1"/>
      <c r="C736" s="1"/>
      <c r="D736" s="1"/>
      <c r="E736" s="1"/>
      <c r="F736" s="1"/>
    </row>
    <row r="737" spans="1:6" ht="12.75">
      <c r="A737" s="1"/>
      <c r="B737" s="1"/>
      <c r="C737" s="1"/>
      <c r="D737" s="1"/>
      <c r="E737" s="1"/>
      <c r="F737" s="1"/>
    </row>
    <row r="738" spans="1:6" ht="12.75">
      <c r="A738" s="1"/>
      <c r="B738" s="1"/>
      <c r="C738" s="1"/>
      <c r="D738" s="1"/>
      <c r="E738" s="1"/>
      <c r="F738" s="1"/>
    </row>
    <row r="739" spans="1:6" ht="12.75">
      <c r="A739" s="1"/>
      <c r="B739" s="1"/>
      <c r="C739" s="1"/>
      <c r="D739" s="1"/>
      <c r="E739" s="1"/>
      <c r="F739" s="1"/>
    </row>
    <row r="740" spans="1:6" ht="12.75">
      <c r="A740" s="1"/>
      <c r="B740" s="1"/>
      <c r="C740" s="1"/>
      <c r="D740" s="1"/>
      <c r="E740" s="1"/>
      <c r="F740" s="1"/>
    </row>
    <row r="741" spans="1:6" ht="12.75">
      <c r="A741" s="1"/>
      <c r="B741" s="1"/>
      <c r="C741" s="1"/>
      <c r="D741" s="1"/>
      <c r="E741" s="1"/>
      <c r="F741" s="1"/>
    </row>
    <row r="742" spans="1:6" ht="12.75">
      <c r="A742" s="1"/>
      <c r="B742" s="1"/>
      <c r="C742" s="1"/>
      <c r="D742" s="1"/>
      <c r="E742" s="1"/>
      <c r="F742" s="1"/>
    </row>
    <row r="743" spans="1:6" ht="12.75">
      <c r="A743" s="1"/>
      <c r="B743" s="1"/>
      <c r="C743" s="1"/>
      <c r="D743" s="1"/>
      <c r="E743" s="1"/>
      <c r="F743" s="1"/>
    </row>
    <row r="744" spans="1:6" ht="12.75">
      <c r="A744" s="1"/>
      <c r="B744" s="1"/>
      <c r="C744" s="1"/>
      <c r="D744" s="1"/>
      <c r="E744" s="1"/>
      <c r="F744" s="1"/>
    </row>
    <row r="745" spans="1:6" ht="12.75">
      <c r="A745" s="1"/>
      <c r="B745" s="1"/>
      <c r="C745" s="1"/>
      <c r="D745" s="1"/>
      <c r="E745" s="1"/>
      <c r="F745" s="1"/>
    </row>
    <row r="746" spans="1:6" ht="12.75">
      <c r="A746" s="1"/>
      <c r="B746" s="1"/>
      <c r="C746" s="1"/>
      <c r="D746" s="1"/>
      <c r="E746" s="1"/>
      <c r="F746" s="1"/>
    </row>
    <row r="747" spans="1:6" ht="12.75">
      <c r="A747" s="1"/>
      <c r="B747" s="1"/>
      <c r="C747" s="1"/>
      <c r="D747" s="1"/>
      <c r="E747" s="1"/>
      <c r="F747" s="1"/>
    </row>
    <row r="748" spans="1:6" ht="12.75">
      <c r="A748" s="1"/>
      <c r="B748" s="1"/>
      <c r="C748" s="1"/>
      <c r="D748" s="1"/>
      <c r="E748" s="1"/>
      <c r="F748" s="1"/>
    </row>
    <row r="749" spans="1:6" ht="12.75">
      <c r="A749" s="1"/>
      <c r="B749" s="1"/>
      <c r="C749" s="1"/>
      <c r="D749" s="1"/>
      <c r="E749" s="1"/>
      <c r="F749" s="1"/>
    </row>
    <row r="750" spans="1:6" ht="12.75">
      <c r="A750" s="1"/>
      <c r="B750" s="1"/>
      <c r="C750" s="1"/>
      <c r="D750" s="1"/>
      <c r="E750" s="1"/>
      <c r="F750" s="1"/>
    </row>
    <row r="751" spans="1:6" ht="12.75">
      <c r="A751" s="1"/>
      <c r="B751" s="1"/>
      <c r="C751" s="1"/>
      <c r="D751" s="1"/>
      <c r="E751" s="1"/>
      <c r="F751" s="1"/>
    </row>
    <row r="752" spans="1:6" ht="12.75">
      <c r="A752" s="1"/>
      <c r="B752" s="1"/>
      <c r="C752" s="1"/>
      <c r="D752" s="1"/>
      <c r="E752" s="1"/>
      <c r="F752" s="1"/>
    </row>
    <row r="753" spans="1:6" ht="12.75">
      <c r="A753" s="1"/>
      <c r="B753" s="1"/>
      <c r="C753" s="1"/>
      <c r="D753" s="1"/>
      <c r="E753" s="1"/>
      <c r="F753" s="1"/>
    </row>
    <row r="754" spans="1:6" ht="12.75">
      <c r="A754" s="1"/>
      <c r="B754" s="1"/>
      <c r="C754" s="1"/>
      <c r="D754" s="1"/>
      <c r="E754" s="1"/>
      <c r="F754" s="1"/>
    </row>
    <row r="755" spans="1:6" ht="12.75">
      <c r="A755" s="1"/>
      <c r="B755" s="1"/>
      <c r="C755" s="1"/>
      <c r="D755" s="1"/>
      <c r="E755" s="1"/>
      <c r="F755" s="1"/>
    </row>
    <row r="756" spans="1:6" ht="12.75">
      <c r="A756" s="1"/>
      <c r="B756" s="1"/>
      <c r="C756" s="1"/>
      <c r="D756" s="1"/>
      <c r="E756" s="1"/>
      <c r="F756" s="1"/>
    </row>
    <row r="757" spans="1:6" ht="12.75">
      <c r="A757" s="1"/>
      <c r="B757" s="1"/>
      <c r="C757" s="1"/>
      <c r="D757" s="1"/>
      <c r="E757" s="1"/>
      <c r="F757" s="1"/>
    </row>
    <row r="758" spans="1:6" ht="12.75">
      <c r="A758" s="1"/>
      <c r="B758" s="1"/>
      <c r="C758" s="1"/>
      <c r="D758" s="1"/>
      <c r="E758" s="1"/>
      <c r="F758" s="1"/>
    </row>
    <row r="759" spans="1:6" ht="12.75">
      <c r="A759" s="1"/>
      <c r="B759" s="1"/>
      <c r="C759" s="1"/>
      <c r="D759" s="1"/>
      <c r="E759" s="1"/>
      <c r="F759" s="1"/>
    </row>
    <row r="760" spans="1:6" ht="12.75">
      <c r="A760" s="1"/>
      <c r="B760" s="1"/>
      <c r="C760" s="1"/>
      <c r="D760" s="1"/>
      <c r="E760" s="1"/>
      <c r="F760" s="1"/>
    </row>
    <row r="761" spans="1:6" ht="12.75">
      <c r="A761" s="1"/>
      <c r="B761" s="1"/>
      <c r="C761" s="1"/>
      <c r="D761" s="1"/>
      <c r="E761" s="1"/>
      <c r="F761" s="1"/>
    </row>
    <row r="762" spans="1:6" ht="12.75">
      <c r="A762" s="1"/>
      <c r="B762" s="1"/>
      <c r="C762" s="1"/>
      <c r="D762" s="1"/>
      <c r="E762" s="1"/>
      <c r="F762" s="1"/>
    </row>
    <row r="763" spans="1:6" ht="12.75">
      <c r="A763" s="1"/>
      <c r="B763" s="1"/>
      <c r="C763" s="1"/>
      <c r="D763" s="1"/>
      <c r="E763" s="1"/>
      <c r="F763" s="1"/>
    </row>
    <row r="764" spans="1:6" ht="12.75">
      <c r="A764" s="1"/>
      <c r="B764" s="1"/>
      <c r="C764" s="1"/>
      <c r="D764" s="1"/>
      <c r="E764" s="1"/>
      <c r="F764" s="1"/>
    </row>
    <row r="765" spans="1:6" ht="12.75">
      <c r="A765" s="1"/>
      <c r="B765" s="1"/>
      <c r="C765" s="1"/>
      <c r="D765" s="1"/>
      <c r="E765" s="1"/>
      <c r="F765" s="1"/>
    </row>
    <row r="766" spans="1:6" ht="12.75">
      <c r="A766" s="1"/>
      <c r="B766" s="1"/>
      <c r="C766" s="1"/>
      <c r="D766" s="1"/>
      <c r="E766" s="1"/>
      <c r="F766" s="1"/>
    </row>
    <row r="767" spans="1:6" ht="12.75">
      <c r="A767" s="1"/>
      <c r="B767" s="1"/>
      <c r="C767" s="1"/>
      <c r="D767" s="1"/>
      <c r="E767" s="1"/>
      <c r="F767" s="1"/>
    </row>
    <row r="768" spans="1:6" ht="12.75">
      <c r="A768" s="1"/>
      <c r="B768" s="1"/>
      <c r="C768" s="1"/>
      <c r="D768" s="1"/>
      <c r="E768" s="1"/>
      <c r="F768" s="1"/>
    </row>
    <row r="769" spans="1:6" ht="12.75">
      <c r="A769" s="1"/>
      <c r="B769" s="1"/>
      <c r="C769" s="1"/>
      <c r="D769" s="1"/>
      <c r="E769" s="1"/>
      <c r="F769" s="1"/>
    </row>
    <row r="770" spans="1:6" ht="12.75">
      <c r="A770" s="1"/>
      <c r="B770" s="1"/>
      <c r="C770" s="1"/>
      <c r="D770" s="1"/>
      <c r="E770" s="1"/>
      <c r="F770" s="1"/>
    </row>
    <row r="771" spans="1:6" ht="12.75">
      <c r="A771" s="1"/>
      <c r="B771" s="1"/>
      <c r="C771" s="1"/>
      <c r="D771" s="1"/>
      <c r="E771" s="1"/>
      <c r="F771" s="1"/>
    </row>
    <row r="772" spans="1:6" ht="12.75">
      <c r="A772" s="1"/>
      <c r="B772" s="1"/>
      <c r="C772" s="1"/>
      <c r="D772" s="1"/>
      <c r="E772" s="1"/>
      <c r="F772" s="1"/>
    </row>
    <row r="773" spans="1:6" ht="12.75">
      <c r="A773" s="1"/>
      <c r="B773" s="1"/>
      <c r="C773" s="1"/>
      <c r="D773" s="1"/>
      <c r="E773" s="1"/>
      <c r="F773" s="1"/>
    </row>
    <row r="774" spans="1:6" ht="12.75">
      <c r="A774" s="1"/>
      <c r="B774" s="1"/>
      <c r="C774" s="1"/>
      <c r="D774" s="1"/>
      <c r="E774" s="1"/>
      <c r="F774" s="1"/>
    </row>
    <row r="775" spans="1:6" ht="12.75">
      <c r="A775" s="1"/>
      <c r="B775" s="1"/>
      <c r="C775" s="1"/>
      <c r="D775" s="1"/>
      <c r="E775" s="1"/>
      <c r="F775" s="1"/>
    </row>
    <row r="776" spans="1:6" ht="12.75">
      <c r="A776" s="1"/>
      <c r="B776" s="1"/>
      <c r="C776" s="1"/>
      <c r="D776" s="1"/>
      <c r="E776" s="1"/>
      <c r="F776" s="1"/>
    </row>
    <row r="777" spans="1:6" ht="12.75">
      <c r="A777" s="1"/>
      <c r="B777" s="1"/>
      <c r="C777" s="1"/>
      <c r="D777" s="1"/>
      <c r="E777" s="1"/>
      <c r="F777" s="1"/>
    </row>
    <row r="778" spans="1:6" ht="12.75">
      <c r="A778" s="1"/>
      <c r="B778" s="1"/>
      <c r="C778" s="1"/>
      <c r="D778" s="1"/>
      <c r="E778" s="1"/>
      <c r="F778" s="1"/>
    </row>
    <row r="779" spans="1:6" ht="12.75">
      <c r="A779" s="1"/>
      <c r="B779" s="1"/>
      <c r="C779" s="1"/>
      <c r="D779" s="1"/>
      <c r="E779" s="1"/>
      <c r="F779" s="1"/>
    </row>
    <row r="780" spans="1:6" ht="12.75">
      <c r="A780" s="1"/>
      <c r="B780" s="1"/>
      <c r="C780" s="1"/>
      <c r="D780" s="1"/>
      <c r="E780" s="1"/>
      <c r="F780" s="1"/>
    </row>
    <row r="781" spans="1:6" ht="12.75">
      <c r="A781" s="1"/>
      <c r="B781" s="1"/>
      <c r="C781" s="1"/>
      <c r="D781" s="1"/>
      <c r="E781" s="1"/>
      <c r="F781" s="1"/>
    </row>
    <row r="782" spans="1:6" ht="12.75">
      <c r="A782" s="1"/>
      <c r="B782" s="1"/>
      <c r="C782" s="1"/>
      <c r="D782" s="1"/>
      <c r="E782" s="1"/>
      <c r="F782" s="1"/>
    </row>
    <row r="783" spans="1:6" ht="12.75">
      <c r="A783" s="1"/>
      <c r="B783" s="1"/>
      <c r="C783" s="1"/>
      <c r="D783" s="1"/>
      <c r="E783" s="1"/>
      <c r="F783" s="1"/>
    </row>
    <row r="784" spans="1:6" ht="12.75">
      <c r="A784" s="1"/>
      <c r="B784" s="1"/>
      <c r="C784" s="1"/>
      <c r="D784" s="1"/>
      <c r="E784" s="1"/>
      <c r="F784" s="1"/>
    </row>
    <row r="785" spans="1:6" ht="12.75">
      <c r="A785" s="1"/>
      <c r="B785" s="1"/>
      <c r="C785" s="1"/>
      <c r="D785" s="1"/>
      <c r="E785" s="1"/>
      <c r="F785" s="1"/>
    </row>
    <row r="786" spans="1:6" ht="12.75">
      <c r="A786" s="1"/>
      <c r="B786" s="1"/>
      <c r="C786" s="1"/>
      <c r="D786" s="1"/>
      <c r="E786" s="1"/>
      <c r="F786" s="1"/>
    </row>
    <row r="787" spans="1:6" ht="12.75">
      <c r="A787" s="1"/>
      <c r="B787" s="1"/>
      <c r="C787" s="1"/>
      <c r="D787" s="1"/>
      <c r="E787" s="1"/>
      <c r="F787" s="1"/>
    </row>
    <row r="788" spans="1:6" ht="12.75">
      <c r="A788" s="1"/>
      <c r="B788" s="1"/>
      <c r="C788" s="1"/>
      <c r="D788" s="1"/>
      <c r="E788" s="1"/>
      <c r="F788" s="1"/>
    </row>
    <row r="789" spans="1:6" ht="12.75">
      <c r="A789" s="1"/>
      <c r="B789" s="1"/>
      <c r="C789" s="1"/>
      <c r="D789" s="1"/>
      <c r="E789" s="1"/>
      <c r="F789" s="1"/>
    </row>
    <row r="790" spans="1:6" ht="12.75">
      <c r="A790" s="1"/>
      <c r="B790" s="1"/>
      <c r="C790" s="1"/>
      <c r="D790" s="1"/>
      <c r="E790" s="1"/>
      <c r="F790" s="1"/>
    </row>
    <row r="791" spans="1:6" ht="12.75">
      <c r="A791" s="1"/>
      <c r="B791" s="1"/>
      <c r="C791" s="1"/>
      <c r="D791" s="1"/>
      <c r="E791" s="1"/>
      <c r="F791" s="1"/>
    </row>
    <row r="792" spans="1:6" ht="12.75">
      <c r="A792" s="1"/>
      <c r="B792" s="1"/>
      <c r="C792" s="1"/>
      <c r="D792" s="1"/>
      <c r="E792" s="1"/>
      <c r="F792" s="1"/>
    </row>
    <row r="793" spans="1:6" ht="12.75">
      <c r="A793" s="1"/>
      <c r="B793" s="1"/>
      <c r="C793" s="1"/>
      <c r="D793" s="1"/>
      <c r="E793" s="1"/>
      <c r="F793" s="1"/>
    </row>
    <row r="794" spans="1:6" ht="12.75">
      <c r="A794" s="1"/>
      <c r="B794" s="1"/>
      <c r="C794" s="1"/>
      <c r="D794" s="1"/>
      <c r="E794" s="1"/>
      <c r="F794" s="1"/>
    </row>
    <row r="795" spans="1:6" ht="12.75">
      <c r="A795" s="1"/>
      <c r="B795" s="1"/>
      <c r="C795" s="1"/>
      <c r="D795" s="1"/>
      <c r="E795" s="1"/>
      <c r="F795" s="1"/>
    </row>
    <row r="796" spans="1:6" ht="12.75">
      <c r="A796" s="1"/>
      <c r="B796" s="1"/>
      <c r="C796" s="1"/>
      <c r="D796" s="1"/>
      <c r="E796" s="1"/>
      <c r="F796" s="1"/>
    </row>
    <row r="797" spans="1:6" ht="12.75">
      <c r="A797" s="1"/>
      <c r="B797" s="1"/>
      <c r="C797" s="1"/>
      <c r="D797" s="1"/>
      <c r="E797" s="1"/>
      <c r="F797" s="1"/>
    </row>
    <row r="798" spans="1:6" ht="12.75">
      <c r="A798" s="1"/>
      <c r="B798" s="1"/>
      <c r="C798" s="1"/>
      <c r="D798" s="1"/>
      <c r="E798" s="1"/>
      <c r="F798" s="1"/>
    </row>
    <row r="799" spans="1:6" ht="12.75">
      <c r="A799" s="1"/>
      <c r="B799" s="1"/>
      <c r="C799" s="1"/>
      <c r="D799" s="1"/>
      <c r="E799" s="1"/>
      <c r="F799" s="1"/>
    </row>
    <row r="800" spans="1:6" ht="12.75">
      <c r="A800" s="1"/>
      <c r="B800" s="1"/>
      <c r="C800" s="1"/>
      <c r="D800" s="1"/>
      <c r="E800" s="1"/>
      <c r="F800" s="1"/>
    </row>
    <row r="801" spans="1:6" ht="12.75">
      <c r="A801" s="1"/>
      <c r="B801" s="1"/>
      <c r="C801" s="1"/>
      <c r="D801" s="1"/>
      <c r="E801" s="1"/>
      <c r="F801" s="1"/>
    </row>
    <row r="802" spans="1:6" ht="12.75">
      <c r="A802" s="1"/>
      <c r="B802" s="1"/>
      <c r="C802" s="1"/>
      <c r="D802" s="1"/>
      <c r="E802" s="1"/>
      <c r="F802" s="1"/>
    </row>
    <row r="803" spans="1:6" ht="12.75">
      <c r="A803" s="1"/>
      <c r="B803" s="1"/>
      <c r="C803" s="1"/>
      <c r="D803" s="1"/>
      <c r="E803" s="1"/>
      <c r="F803" s="1"/>
    </row>
    <row r="804" spans="1:6" ht="12.75">
      <c r="A804" s="1"/>
      <c r="B804" s="1"/>
      <c r="C804" s="1"/>
      <c r="D804" s="1"/>
      <c r="E804" s="1"/>
      <c r="F804" s="1"/>
    </row>
    <row r="805" spans="1:6" ht="12.75">
      <c r="A805" s="1"/>
      <c r="B805" s="1"/>
      <c r="C805" s="1"/>
      <c r="D805" s="1"/>
      <c r="E805" s="1"/>
      <c r="F805" s="1"/>
    </row>
    <row r="806" spans="1:6" ht="12.75">
      <c r="A806" s="1"/>
      <c r="B806" s="1"/>
      <c r="C806" s="1"/>
      <c r="D806" s="1"/>
      <c r="E806" s="1"/>
      <c r="F806" s="1"/>
    </row>
    <row r="807" spans="1:6" ht="12.75">
      <c r="A807" s="1"/>
      <c r="B807" s="1"/>
      <c r="C807" s="1"/>
      <c r="D807" s="1"/>
      <c r="E807" s="1"/>
      <c r="F807" s="1"/>
    </row>
    <row r="808" spans="1:6" ht="12.75">
      <c r="A808" s="1"/>
      <c r="B808" s="1"/>
      <c r="C808" s="1"/>
      <c r="D808" s="1"/>
      <c r="E808" s="1"/>
      <c r="F808" s="1"/>
    </row>
    <row r="809" spans="1:6" ht="12.75">
      <c r="A809" s="1"/>
      <c r="B809" s="1"/>
      <c r="C809" s="1"/>
      <c r="D809" s="1"/>
      <c r="E809" s="1"/>
      <c r="F809" s="1"/>
    </row>
    <row r="810" spans="1:6" ht="12.75">
      <c r="A810" s="1"/>
      <c r="B810" s="1"/>
      <c r="C810" s="1"/>
      <c r="D810" s="1"/>
      <c r="E810" s="1"/>
      <c r="F810" s="1"/>
    </row>
    <row r="811" spans="1:6" ht="12.75">
      <c r="A811" s="1"/>
      <c r="B811" s="1"/>
      <c r="C811" s="1"/>
      <c r="D811" s="1"/>
      <c r="E811" s="1"/>
      <c r="F811" s="1"/>
    </row>
    <row r="812" spans="1:6" ht="12.75">
      <c r="A812" s="1"/>
      <c r="B812" s="1"/>
      <c r="C812" s="1"/>
      <c r="D812" s="1"/>
      <c r="E812" s="1"/>
      <c r="F812" s="1"/>
    </row>
    <row r="813" spans="1:6" ht="12.75">
      <c r="A813" s="1"/>
      <c r="B813" s="1"/>
      <c r="C813" s="1"/>
      <c r="D813" s="1"/>
      <c r="E813" s="1"/>
      <c r="F813" s="1"/>
    </row>
    <row r="814" spans="1:6" ht="12.75">
      <c r="A814" s="1"/>
      <c r="B814" s="1"/>
      <c r="C814" s="1"/>
      <c r="D814" s="1"/>
      <c r="E814" s="1"/>
      <c r="F814" s="1"/>
    </row>
    <row r="815" spans="1:6" ht="12.75">
      <c r="A815" s="1"/>
      <c r="B815" s="1"/>
      <c r="C815" s="1"/>
      <c r="D815" s="1"/>
      <c r="E815" s="1"/>
      <c r="F815" s="1"/>
    </row>
    <row r="816" spans="1:6" ht="12.75">
      <c r="A816" s="1"/>
      <c r="B816" s="1"/>
      <c r="C816" s="1"/>
      <c r="D816" s="1"/>
      <c r="E816" s="1"/>
      <c r="F816" s="1"/>
    </row>
    <row r="817" spans="1:6" ht="12.75">
      <c r="A817" s="1"/>
      <c r="B817" s="1"/>
      <c r="C817" s="1"/>
      <c r="D817" s="1"/>
      <c r="E817" s="1"/>
      <c r="F817" s="1"/>
    </row>
    <row r="818" spans="1:6" ht="12.75">
      <c r="A818" s="1"/>
      <c r="B818" s="1"/>
      <c r="C818" s="1"/>
      <c r="D818" s="1"/>
      <c r="E818" s="1"/>
      <c r="F818" s="1"/>
    </row>
    <row r="819" spans="1:6" ht="12.75">
      <c r="A819" s="1"/>
      <c r="B819" s="1"/>
      <c r="C819" s="1"/>
      <c r="D819" s="1"/>
      <c r="E819" s="1"/>
      <c r="F819" s="1"/>
    </row>
    <row r="820" spans="1:6" ht="12.75">
      <c r="A820" s="1"/>
      <c r="B820" s="1"/>
      <c r="C820" s="1"/>
      <c r="D820" s="1"/>
      <c r="E820" s="1"/>
      <c r="F820" s="1"/>
    </row>
    <row r="821" spans="1:6" ht="12.75">
      <c r="A821" s="1"/>
      <c r="B821" s="1"/>
      <c r="C821" s="1"/>
      <c r="D821" s="1"/>
      <c r="E821" s="1"/>
      <c r="F821" s="1"/>
    </row>
    <row r="822" spans="1:6" ht="12.75">
      <c r="A822" s="1"/>
      <c r="B822" s="1"/>
      <c r="C822" s="1"/>
      <c r="D822" s="1"/>
      <c r="E822" s="1"/>
      <c r="F822" s="1"/>
    </row>
    <row r="823" spans="1:6" ht="12.75">
      <c r="A823" s="1"/>
      <c r="B823" s="1"/>
      <c r="C823" s="1"/>
      <c r="D823" s="1"/>
      <c r="E823" s="1"/>
      <c r="F823" s="1"/>
    </row>
    <row r="824" spans="1:6" ht="12.75">
      <c r="A824" s="1"/>
      <c r="B824" s="1"/>
      <c r="C824" s="1"/>
      <c r="D824" s="1"/>
      <c r="E824" s="1"/>
      <c r="F824" s="1"/>
    </row>
    <row r="825" spans="1:6" ht="12.75">
      <c r="A825" s="1"/>
      <c r="B825" s="1"/>
      <c r="C825" s="1"/>
      <c r="D825" s="1"/>
      <c r="E825" s="1"/>
      <c r="F825" s="1"/>
    </row>
    <row r="826" spans="1:6" ht="12.75">
      <c r="A826" s="1"/>
      <c r="B826" s="1"/>
      <c r="C826" s="1"/>
      <c r="D826" s="1"/>
      <c r="E826" s="1"/>
      <c r="F826" s="1"/>
    </row>
    <row r="827" spans="1:6" ht="12.75">
      <c r="A827" s="1"/>
      <c r="B827" s="1"/>
      <c r="C827" s="1"/>
      <c r="D827" s="1"/>
      <c r="E827" s="1"/>
      <c r="F827" s="1"/>
    </row>
    <row r="828" spans="1:6" ht="12.75">
      <c r="A828" s="1"/>
      <c r="B828" s="1"/>
      <c r="C828" s="1"/>
      <c r="D828" s="1"/>
      <c r="E828" s="1"/>
      <c r="F828" s="1"/>
    </row>
    <row r="829" spans="1:6" ht="12.75">
      <c r="A829" s="1"/>
      <c r="B829" s="1"/>
      <c r="C829" s="1"/>
      <c r="D829" s="1"/>
      <c r="E829" s="1"/>
      <c r="F829" s="1"/>
    </row>
    <row r="830" spans="1:6" ht="12.75">
      <c r="A830" s="1"/>
      <c r="B830" s="1"/>
      <c r="C830" s="1"/>
      <c r="D830" s="1"/>
      <c r="E830" s="1"/>
      <c r="F830" s="1"/>
    </row>
    <row r="831" spans="1:6" ht="12.75">
      <c r="A831" s="1"/>
      <c r="B831" s="1"/>
      <c r="C831" s="1"/>
      <c r="D831" s="1"/>
      <c r="E831" s="1"/>
      <c r="F831" s="1"/>
    </row>
    <row r="832" spans="1:6" ht="12.75">
      <c r="A832" s="1"/>
      <c r="B832" s="1"/>
      <c r="C832" s="1"/>
      <c r="D832" s="1"/>
      <c r="E832" s="1"/>
      <c r="F832" s="1"/>
    </row>
    <row r="833" spans="1:6" ht="12.75">
      <c r="A833" s="1"/>
      <c r="B833" s="1"/>
      <c r="C833" s="1"/>
      <c r="D833" s="1"/>
      <c r="E833" s="1"/>
      <c r="F833" s="1"/>
    </row>
    <row r="834" spans="1:6" ht="12.75">
      <c r="A834" s="1"/>
      <c r="B834" s="1"/>
      <c r="C834" s="1"/>
      <c r="D834" s="1"/>
      <c r="E834" s="1"/>
      <c r="F834" s="1"/>
    </row>
    <row r="835" spans="1:6" ht="12.75">
      <c r="A835" s="1"/>
      <c r="B835" s="1"/>
      <c r="C835" s="1"/>
      <c r="D835" s="1"/>
      <c r="E835" s="1"/>
      <c r="F835" s="1"/>
    </row>
    <row r="836" spans="1:6" ht="12.75">
      <c r="A836" s="1"/>
      <c r="B836" s="1"/>
      <c r="C836" s="1"/>
      <c r="D836" s="1"/>
      <c r="E836" s="1"/>
      <c r="F836" s="1"/>
    </row>
    <row r="837" spans="1:6" ht="12.75">
      <c r="A837" s="1"/>
      <c r="B837" s="1"/>
      <c r="C837" s="1"/>
      <c r="D837" s="1"/>
      <c r="E837" s="1"/>
      <c r="F837" s="1"/>
    </row>
    <row r="838" spans="1:6" ht="12.75">
      <c r="A838" s="1"/>
      <c r="B838" s="1"/>
      <c r="C838" s="1"/>
      <c r="D838" s="1"/>
      <c r="E838" s="1"/>
      <c r="F838" s="1"/>
    </row>
    <row r="839" spans="1:6" ht="12.75">
      <c r="A839" s="1"/>
      <c r="B839" s="1"/>
      <c r="C839" s="1"/>
      <c r="D839" s="1"/>
      <c r="E839" s="1"/>
      <c r="F839" s="1"/>
    </row>
    <row r="840" spans="1:6" ht="12.75">
      <c r="A840" s="1"/>
      <c r="B840" s="1"/>
      <c r="C840" s="1"/>
      <c r="D840" s="1"/>
      <c r="E840" s="1"/>
      <c r="F840" s="1"/>
    </row>
    <row r="841" spans="1:6" ht="12.75">
      <c r="A841" s="1"/>
      <c r="B841" s="1"/>
      <c r="C841" s="1"/>
      <c r="D841" s="1"/>
      <c r="E841" s="1"/>
      <c r="F841" s="1"/>
    </row>
    <row r="842" spans="1:6" ht="12.75">
      <c r="A842" s="1"/>
      <c r="B842" s="1"/>
      <c r="C842" s="1"/>
      <c r="D842" s="1"/>
      <c r="E842" s="1"/>
      <c r="F842" s="1"/>
    </row>
    <row r="843" spans="1:6" ht="12.75">
      <c r="A843" s="1"/>
      <c r="B843" s="1"/>
      <c r="C843" s="1"/>
      <c r="D843" s="1"/>
      <c r="E843" s="1"/>
      <c r="F843" s="1"/>
    </row>
    <row r="844" spans="1:6" ht="12.75">
      <c r="A844" s="1"/>
      <c r="B844" s="1"/>
      <c r="C844" s="1"/>
      <c r="D844" s="1"/>
      <c r="E844" s="1"/>
      <c r="F844" s="1"/>
    </row>
    <row r="845" spans="1:6" ht="12.75">
      <c r="A845" s="1"/>
      <c r="B845" s="1"/>
      <c r="C845" s="1"/>
      <c r="D845" s="1"/>
      <c r="E845" s="1"/>
      <c r="F845" s="1"/>
    </row>
    <row r="846" spans="1:6" ht="12.75">
      <c r="A846" s="1"/>
      <c r="B846" s="1"/>
      <c r="C846" s="1"/>
      <c r="D846" s="1"/>
      <c r="E846" s="1"/>
      <c r="F846" s="1"/>
    </row>
    <row r="847" spans="1:6" ht="12.75">
      <c r="A847" s="1"/>
      <c r="B847" s="1"/>
      <c r="C847" s="1"/>
      <c r="D847" s="1"/>
      <c r="E847" s="1"/>
      <c r="F847" s="1"/>
    </row>
    <row r="848" spans="1:6" ht="12.75">
      <c r="A848" s="1"/>
      <c r="B848" s="1"/>
      <c r="C848" s="1"/>
      <c r="D848" s="1"/>
      <c r="E848" s="1"/>
      <c r="F848" s="1"/>
    </row>
    <row r="849" spans="1:6" ht="12.75">
      <c r="A849" s="1"/>
      <c r="B849" s="1"/>
      <c r="C849" s="1"/>
      <c r="D849" s="1"/>
      <c r="E849" s="1"/>
      <c r="F849" s="1"/>
    </row>
    <row r="850" spans="1:6" ht="12.75">
      <c r="A850" s="1"/>
      <c r="B850" s="1"/>
      <c r="C850" s="1"/>
      <c r="D850" s="1"/>
      <c r="E850" s="1"/>
      <c r="F850" s="1"/>
    </row>
    <row r="851" spans="1:6" ht="12.75">
      <c r="A851" s="1"/>
      <c r="B851" s="1"/>
      <c r="C851" s="1"/>
      <c r="D851" s="1"/>
      <c r="E851" s="1"/>
      <c r="F851" s="1"/>
    </row>
    <row r="852" spans="1:6" ht="12.75">
      <c r="A852" s="1"/>
      <c r="B852" s="1"/>
      <c r="C852" s="1"/>
      <c r="D852" s="1"/>
      <c r="E852" s="1"/>
      <c r="F852" s="1"/>
    </row>
    <row r="853" spans="1:6" ht="12.75">
      <c r="A853" s="1"/>
      <c r="B853" s="1"/>
      <c r="C853" s="1"/>
      <c r="D853" s="1"/>
      <c r="E853" s="1"/>
      <c r="F853" s="1"/>
    </row>
    <row r="854" spans="1:6" ht="12.75">
      <c r="A854" s="1"/>
      <c r="B854" s="1"/>
      <c r="C854" s="1"/>
      <c r="D854" s="1"/>
      <c r="E854" s="1"/>
      <c r="F854" s="1"/>
    </row>
    <row r="855" spans="1:6" ht="12.75">
      <c r="A855" s="1"/>
      <c r="B855" s="1"/>
      <c r="C855" s="1"/>
      <c r="D855" s="1"/>
      <c r="E855" s="1"/>
      <c r="F855" s="1"/>
    </row>
    <row r="856" spans="1:6" ht="12.75">
      <c r="A856" s="1"/>
      <c r="B856" s="1"/>
      <c r="C856" s="1"/>
      <c r="D856" s="1"/>
      <c r="E856" s="1"/>
      <c r="F856" s="1"/>
    </row>
    <row r="857" spans="1:6" ht="12.75">
      <c r="A857" s="1"/>
      <c r="B857" s="1"/>
      <c r="C857" s="1"/>
      <c r="D857" s="1"/>
      <c r="E857" s="1"/>
      <c r="F857" s="1"/>
    </row>
    <row r="858" spans="1:6" ht="12.75">
      <c r="A858" s="1"/>
      <c r="B858" s="1"/>
      <c r="C858" s="1"/>
      <c r="D858" s="1"/>
      <c r="E858" s="1"/>
      <c r="F858" s="1"/>
    </row>
    <row r="859" spans="1:6" ht="12.75">
      <c r="A859" s="1"/>
      <c r="B859" s="1"/>
      <c r="C859" s="1"/>
      <c r="D859" s="1"/>
      <c r="E859" s="1"/>
      <c r="F859" s="1"/>
    </row>
    <row r="860" spans="1:6" ht="12.75">
      <c r="A860" s="1"/>
      <c r="B860" s="1"/>
      <c r="C860" s="1"/>
      <c r="D860" s="1"/>
      <c r="E860" s="1"/>
      <c r="F860" s="1"/>
    </row>
    <row r="861" spans="1:6" ht="12.75">
      <c r="A861" s="1"/>
      <c r="B861" s="1"/>
      <c r="C861" s="1"/>
      <c r="D861" s="1"/>
      <c r="E861" s="1"/>
      <c r="F861" s="1"/>
    </row>
    <row r="862" spans="1:6" ht="12.75">
      <c r="A862" s="1"/>
      <c r="B862" s="1"/>
      <c r="C862" s="1"/>
      <c r="D862" s="1"/>
      <c r="E862" s="1"/>
      <c r="F862" s="1"/>
    </row>
    <row r="863" spans="1:6" ht="12.75">
      <c r="A863" s="1"/>
      <c r="B863" s="1"/>
      <c r="C863" s="1"/>
      <c r="D863" s="1"/>
      <c r="E863" s="1"/>
      <c r="F863" s="1"/>
    </row>
    <row r="864" spans="1:6" ht="12.75">
      <c r="A864" s="1"/>
      <c r="B864" s="1"/>
      <c r="C864" s="1"/>
      <c r="D864" s="1"/>
      <c r="E864" s="1"/>
      <c r="F864" s="1"/>
    </row>
    <row r="865" spans="1:6" ht="12.75">
      <c r="A865" s="1"/>
      <c r="B865" s="1"/>
      <c r="C865" s="1"/>
      <c r="D865" s="1"/>
      <c r="E865" s="1"/>
      <c r="F865" s="1"/>
    </row>
    <row r="866" spans="1:6" ht="12.75">
      <c r="A866" s="1"/>
      <c r="B866" s="1"/>
      <c r="C866" s="1"/>
      <c r="D866" s="1"/>
      <c r="E866" s="1"/>
      <c r="F866" s="1"/>
    </row>
    <row r="867" spans="1:6" ht="12.75">
      <c r="A867" s="1"/>
      <c r="B867" s="1"/>
      <c r="C867" s="1"/>
      <c r="D867" s="1"/>
      <c r="E867" s="1"/>
      <c r="F867" s="1"/>
    </row>
    <row r="868" spans="1:6" ht="12.75">
      <c r="A868" s="1"/>
      <c r="B868" s="1"/>
      <c r="C868" s="1"/>
      <c r="D868" s="1"/>
      <c r="E868" s="1"/>
      <c r="F868" s="1"/>
    </row>
    <row r="869" spans="1:6" ht="12.75">
      <c r="A869" s="1"/>
      <c r="B869" s="1"/>
      <c r="C869" s="1"/>
      <c r="D869" s="1"/>
      <c r="E869" s="1"/>
      <c r="F869" s="1"/>
    </row>
    <row r="870" spans="1:6" ht="12.75">
      <c r="A870" s="1"/>
      <c r="B870" s="1"/>
      <c r="C870" s="1"/>
      <c r="D870" s="1"/>
      <c r="E870" s="1"/>
      <c r="F870" s="1"/>
    </row>
    <row r="871" spans="1:6" ht="12.75">
      <c r="A871" s="1"/>
      <c r="B871" s="1"/>
      <c r="C871" s="1"/>
      <c r="D871" s="1"/>
      <c r="E871" s="1"/>
      <c r="F871" s="1"/>
    </row>
    <row r="872" spans="1:6" ht="12.75">
      <c r="A872" s="1"/>
      <c r="B872" s="1"/>
      <c r="C872" s="1"/>
      <c r="D872" s="1"/>
      <c r="E872" s="1"/>
      <c r="F872" s="1"/>
    </row>
    <row r="873" spans="1:6" ht="12.75">
      <c r="A873" s="1"/>
      <c r="B873" s="1"/>
      <c r="C873" s="1"/>
      <c r="D873" s="1"/>
      <c r="E873" s="1"/>
      <c r="F873" s="1"/>
    </row>
    <row r="874" spans="1:6" ht="12.75">
      <c r="A874" s="1"/>
      <c r="B874" s="1"/>
      <c r="C874" s="1"/>
      <c r="D874" s="1"/>
      <c r="E874" s="1"/>
      <c r="F874" s="1"/>
    </row>
    <row r="875" spans="1:6" ht="12.75">
      <c r="A875" s="1"/>
      <c r="B875" s="1"/>
      <c r="C875" s="1"/>
      <c r="D875" s="1"/>
      <c r="E875" s="1"/>
      <c r="F875" s="1"/>
    </row>
    <row r="876" spans="1:6" ht="12.75">
      <c r="A876" s="1"/>
      <c r="B876" s="1"/>
      <c r="C876" s="1"/>
      <c r="D876" s="1"/>
      <c r="E876" s="1"/>
      <c r="F876" s="1"/>
    </row>
    <row r="877" spans="1:6" ht="12.75">
      <c r="A877" s="1"/>
      <c r="B877" s="1"/>
      <c r="C877" s="1"/>
      <c r="D877" s="1"/>
      <c r="E877" s="1"/>
      <c r="F877" s="1"/>
    </row>
    <row r="878" spans="1:6" ht="12.75">
      <c r="A878" s="1"/>
      <c r="B878" s="1"/>
      <c r="C878" s="1"/>
      <c r="D878" s="1"/>
      <c r="E878" s="1"/>
      <c r="F878" s="1"/>
    </row>
    <row r="879" spans="1:6" ht="12.75">
      <c r="A879" s="1"/>
      <c r="B879" s="1"/>
      <c r="C879" s="1"/>
      <c r="D879" s="1"/>
      <c r="E879" s="1"/>
      <c r="F879" s="1"/>
    </row>
    <row r="880" spans="1:6" ht="12.75">
      <c r="A880" s="1"/>
      <c r="B880" s="1"/>
      <c r="C880" s="1"/>
      <c r="D880" s="1"/>
      <c r="E880" s="1"/>
      <c r="F880" s="1"/>
    </row>
    <row r="881" spans="1:6" ht="12.75">
      <c r="A881" s="1"/>
      <c r="B881" s="1"/>
      <c r="C881" s="1"/>
      <c r="D881" s="1"/>
      <c r="E881" s="1"/>
      <c r="F881" s="1"/>
    </row>
    <row r="882" spans="1:6" ht="12.75">
      <c r="A882" s="1"/>
      <c r="B882" s="1"/>
      <c r="C882" s="1"/>
      <c r="D882" s="1"/>
      <c r="E882" s="1"/>
      <c r="F882" s="1"/>
    </row>
    <row r="883" spans="1:6" ht="12.75">
      <c r="A883" s="1"/>
      <c r="B883" s="1"/>
      <c r="C883" s="1"/>
      <c r="D883" s="1"/>
      <c r="E883" s="1"/>
      <c r="F883" s="1"/>
    </row>
    <row r="884" spans="1:6" ht="12.75">
      <c r="A884" s="1"/>
      <c r="B884" s="1"/>
      <c r="C884" s="1"/>
      <c r="D884" s="1"/>
      <c r="E884" s="1"/>
      <c r="F884" s="1"/>
    </row>
    <row r="885" spans="1:6" ht="12.75">
      <c r="A885" s="1"/>
      <c r="B885" s="1"/>
      <c r="C885" s="1"/>
      <c r="D885" s="1"/>
      <c r="E885" s="1"/>
      <c r="F885" s="1"/>
    </row>
    <row r="886" spans="1:6" ht="12.75">
      <c r="A886" s="1"/>
      <c r="B886" s="1"/>
      <c r="C886" s="1"/>
      <c r="D886" s="1"/>
      <c r="E886" s="1"/>
      <c r="F886" s="1"/>
    </row>
    <row r="887" spans="1:6" ht="12.75">
      <c r="A887" s="1"/>
      <c r="B887" s="1"/>
      <c r="C887" s="1"/>
      <c r="D887" s="1"/>
      <c r="E887" s="1"/>
      <c r="F887" s="1"/>
    </row>
    <row r="888" spans="1:6" ht="12.75">
      <c r="A888" s="1"/>
      <c r="B888" s="1"/>
      <c r="C888" s="1"/>
      <c r="D888" s="1"/>
      <c r="E888" s="1"/>
      <c r="F888" s="1"/>
    </row>
    <row r="889" spans="1:6" ht="12.75">
      <c r="A889" s="1"/>
      <c r="B889" s="1"/>
      <c r="C889" s="1"/>
      <c r="D889" s="1"/>
      <c r="E889" s="1"/>
      <c r="F889" s="1"/>
    </row>
    <row r="890" spans="1:6" ht="12.75">
      <c r="A890" s="1"/>
      <c r="B890" s="1"/>
      <c r="C890" s="1"/>
      <c r="D890" s="1"/>
      <c r="E890" s="1"/>
      <c r="F890" s="1"/>
    </row>
    <row r="891" spans="1:6" ht="12.75">
      <c r="A891" s="1"/>
      <c r="B891" s="1"/>
      <c r="C891" s="1"/>
      <c r="D891" s="1"/>
      <c r="E891" s="1"/>
      <c r="F891" s="1"/>
    </row>
    <row r="892" spans="1:6" ht="12.75">
      <c r="A892" s="1"/>
      <c r="B892" s="1"/>
      <c r="C892" s="1"/>
      <c r="D892" s="1"/>
      <c r="E892" s="1"/>
      <c r="F892" s="1"/>
    </row>
    <row r="893" spans="1:6" ht="12.75">
      <c r="A893" s="1"/>
      <c r="B893" s="1"/>
      <c r="C893" s="1"/>
      <c r="D893" s="1"/>
      <c r="E893" s="1"/>
      <c r="F893" s="1"/>
    </row>
    <row r="894" spans="1:6" ht="12.75">
      <c r="A894" s="1"/>
      <c r="B894" s="1"/>
      <c r="C894" s="1"/>
      <c r="D894" s="1"/>
      <c r="E894" s="1"/>
      <c r="F894" s="1"/>
    </row>
    <row r="895" spans="1:6" ht="12.75">
      <c r="A895" s="1"/>
      <c r="B895" s="1"/>
      <c r="C895" s="1"/>
      <c r="D895" s="1"/>
      <c r="E895" s="1"/>
      <c r="F895" s="1"/>
    </row>
    <row r="896" spans="1:6" ht="12.75">
      <c r="A896" s="1"/>
      <c r="B896" s="1"/>
      <c r="C896" s="1"/>
      <c r="D896" s="1"/>
      <c r="E896" s="1"/>
      <c r="F896" s="1"/>
    </row>
    <row r="897" spans="1:6" ht="12.75">
      <c r="A897" s="1"/>
      <c r="B897" s="1"/>
      <c r="C897" s="1"/>
      <c r="D897" s="1"/>
      <c r="E897" s="1"/>
      <c r="F897" s="1"/>
    </row>
    <row r="898" spans="1:6" ht="12.75">
      <c r="A898" s="1"/>
      <c r="B898" s="1"/>
      <c r="C898" s="1"/>
      <c r="D898" s="1"/>
      <c r="E898" s="1"/>
      <c r="F898" s="1"/>
    </row>
    <row r="899" spans="1:6" ht="12.75">
      <c r="A899" s="1"/>
      <c r="B899" s="1"/>
      <c r="C899" s="1"/>
      <c r="D899" s="1"/>
      <c r="E899" s="1"/>
      <c r="F899" s="1"/>
    </row>
    <row r="900" spans="1:6" ht="12.75">
      <c r="A900" s="1"/>
      <c r="B900" s="1"/>
      <c r="C900" s="1"/>
      <c r="D900" s="1"/>
      <c r="E900" s="1"/>
      <c r="F900" s="1"/>
    </row>
    <row r="901" spans="1:6" ht="12.75">
      <c r="A901" s="1"/>
      <c r="B901" s="1"/>
      <c r="C901" s="1"/>
      <c r="D901" s="1"/>
      <c r="E901" s="1"/>
      <c r="F901" s="1"/>
    </row>
    <row r="902" spans="1:6" ht="12.75">
      <c r="A902" s="1"/>
      <c r="B902" s="1"/>
      <c r="C902" s="1"/>
      <c r="D902" s="1"/>
      <c r="E902" s="1"/>
      <c r="F902" s="1"/>
    </row>
    <row r="903" spans="1:6" ht="12.75">
      <c r="A903" s="1"/>
      <c r="B903" s="1"/>
      <c r="C903" s="1"/>
      <c r="D903" s="1"/>
      <c r="E903" s="1"/>
      <c r="F903" s="1"/>
    </row>
    <row r="904" spans="1:6" ht="12.75">
      <c r="A904" s="1"/>
      <c r="B904" s="1"/>
      <c r="C904" s="1"/>
      <c r="D904" s="1"/>
      <c r="E904" s="1"/>
      <c r="F904" s="1"/>
    </row>
    <row r="905" spans="1:6" ht="12.75">
      <c r="A905" s="1"/>
      <c r="B905" s="1"/>
      <c r="C905" s="1"/>
      <c r="D905" s="1"/>
      <c r="E905" s="1"/>
      <c r="F905" s="1"/>
    </row>
    <row r="906" spans="1:6" ht="12.75">
      <c r="A906" s="1"/>
      <c r="B906" s="1"/>
      <c r="C906" s="1"/>
      <c r="D906" s="1"/>
      <c r="E906" s="1"/>
      <c r="F906" s="1"/>
    </row>
    <row r="907" spans="1:6" ht="12.75">
      <c r="A907" s="1"/>
      <c r="B907" s="1"/>
      <c r="C907" s="1"/>
      <c r="D907" s="1"/>
      <c r="E907" s="1"/>
      <c r="F907" s="1"/>
    </row>
    <row r="908" spans="1:6" ht="12.75">
      <c r="A908" s="1"/>
      <c r="B908" s="1"/>
      <c r="C908" s="1"/>
      <c r="D908" s="1"/>
      <c r="E908" s="1"/>
      <c r="F908" s="1"/>
    </row>
    <row r="909" spans="1:6" ht="12.75">
      <c r="A909" s="1"/>
      <c r="B909" s="1"/>
      <c r="C909" s="1"/>
      <c r="D909" s="1"/>
      <c r="E909" s="1"/>
      <c r="F909" s="1"/>
    </row>
    <row r="910" spans="1:6" ht="12.75">
      <c r="A910" s="1"/>
      <c r="B910" s="1"/>
      <c r="C910" s="1"/>
      <c r="D910" s="1"/>
      <c r="E910" s="1"/>
      <c r="F910" s="1"/>
    </row>
    <row r="911" spans="1:6" ht="12.75">
      <c r="A911" s="1"/>
      <c r="B911" s="1"/>
      <c r="C911" s="1"/>
      <c r="D911" s="1"/>
      <c r="E911" s="1"/>
      <c r="F911" s="1"/>
    </row>
    <row r="912" spans="1:6" ht="12.75">
      <c r="A912" s="1"/>
      <c r="B912" s="1"/>
      <c r="C912" s="1"/>
      <c r="D912" s="1"/>
      <c r="E912" s="1"/>
      <c r="F912" s="1"/>
    </row>
    <row r="913" spans="1:6" ht="12.75">
      <c r="A913" s="1"/>
      <c r="B913" s="1"/>
      <c r="C913" s="1"/>
      <c r="D913" s="1"/>
      <c r="E913" s="1"/>
      <c r="F913" s="1"/>
    </row>
    <row r="914" spans="1:6" ht="12.75">
      <c r="A914" s="1"/>
      <c r="B914" s="1"/>
      <c r="C914" s="1"/>
      <c r="D914" s="1"/>
      <c r="E914" s="1"/>
      <c r="F914" s="1"/>
    </row>
    <row r="915" spans="1:6" ht="12.75">
      <c r="A915" s="1"/>
      <c r="B915" s="1"/>
      <c r="C915" s="1"/>
      <c r="D915" s="1"/>
      <c r="E915" s="1"/>
      <c r="F915" s="1"/>
    </row>
    <row r="916" spans="1:6" ht="12.75">
      <c r="A916" s="1"/>
      <c r="B916" s="1"/>
      <c r="C916" s="1"/>
      <c r="D916" s="1"/>
      <c r="E916" s="1"/>
      <c r="F916" s="1"/>
    </row>
    <row r="917" spans="1:6" ht="12.75">
      <c r="A917" s="1"/>
      <c r="B917" s="1"/>
      <c r="C917" s="1"/>
      <c r="D917" s="1"/>
      <c r="E917" s="1"/>
      <c r="F917" s="1"/>
    </row>
    <row r="918" spans="1:6" ht="12.75">
      <c r="A918" s="1"/>
      <c r="B918" s="1"/>
      <c r="C918" s="1"/>
      <c r="D918" s="1"/>
      <c r="E918" s="1"/>
      <c r="F918" s="1"/>
    </row>
    <row r="919" spans="1:6" ht="12.75">
      <c r="A919" s="1"/>
      <c r="B919" s="1"/>
      <c r="C919" s="1"/>
      <c r="D919" s="1"/>
      <c r="E919" s="1"/>
      <c r="F919" s="1"/>
    </row>
    <row r="920" spans="1:6" ht="12.75">
      <c r="A920" s="1"/>
      <c r="B920" s="1"/>
      <c r="C920" s="1"/>
      <c r="D920" s="1"/>
      <c r="E920" s="1"/>
      <c r="F920" s="1"/>
    </row>
    <row r="921" spans="1:6" ht="12.75">
      <c r="A921" s="1"/>
      <c r="B921" s="1"/>
      <c r="C921" s="1"/>
      <c r="D921" s="1"/>
      <c r="E921" s="1"/>
      <c r="F921" s="1"/>
    </row>
    <row r="922" spans="1:6" ht="12.75">
      <c r="A922" s="1"/>
      <c r="B922" s="1"/>
      <c r="C922" s="1"/>
      <c r="D922" s="1"/>
      <c r="E922" s="1"/>
      <c r="F922" s="1"/>
    </row>
    <row r="923" spans="1:6" ht="12.75">
      <c r="A923" s="1"/>
      <c r="B923" s="1"/>
      <c r="C923" s="1"/>
      <c r="D923" s="1"/>
      <c r="E923" s="1"/>
      <c r="F923" s="1"/>
    </row>
    <row r="924" spans="1:6" ht="12.75">
      <c r="A924" s="1"/>
      <c r="B924" s="1"/>
      <c r="C924" s="1"/>
      <c r="D924" s="1"/>
      <c r="E924" s="1"/>
      <c r="F924" s="1"/>
    </row>
    <row r="925" spans="1:6" ht="12.75">
      <c r="A925" s="1"/>
      <c r="B925" s="1"/>
      <c r="C925" s="1"/>
      <c r="D925" s="1"/>
      <c r="E925" s="1"/>
      <c r="F925" s="1"/>
    </row>
    <row r="926" spans="1:6" ht="12.75">
      <c r="A926" s="1"/>
      <c r="B926" s="1"/>
      <c r="C926" s="1"/>
      <c r="D926" s="1"/>
      <c r="E926" s="1"/>
      <c r="F926" s="1"/>
    </row>
    <row r="927" spans="1:6" ht="12.75">
      <c r="A927" s="1"/>
      <c r="B927" s="1"/>
      <c r="C927" s="1"/>
      <c r="D927" s="1"/>
      <c r="E927" s="1"/>
      <c r="F927" s="1"/>
    </row>
    <row r="928" spans="1:6" ht="12.75">
      <c r="A928" s="1"/>
      <c r="B928" s="1"/>
      <c r="C928" s="1"/>
      <c r="D928" s="1"/>
      <c r="E928" s="1"/>
      <c r="F928" s="1"/>
    </row>
    <row r="929" spans="1:6" ht="12.75">
      <c r="A929" s="1"/>
      <c r="B929" s="1"/>
      <c r="C929" s="1"/>
      <c r="D929" s="1"/>
      <c r="E929" s="1"/>
      <c r="F929" s="1"/>
    </row>
    <row r="930" spans="1:6" ht="12.75">
      <c r="A930" s="1"/>
      <c r="B930" s="1"/>
      <c r="C930" s="1"/>
      <c r="D930" s="1"/>
      <c r="E930" s="1"/>
      <c r="F930" s="1"/>
    </row>
    <row r="931" spans="1:6" ht="12.75">
      <c r="A931" s="1"/>
      <c r="B931" s="1"/>
      <c r="C931" s="1"/>
      <c r="D931" s="1"/>
      <c r="E931" s="1"/>
      <c r="F931" s="1"/>
    </row>
    <row r="932" spans="1:6" ht="12.75">
      <c r="A932" s="1"/>
      <c r="B932" s="1"/>
      <c r="C932" s="1"/>
      <c r="D932" s="1"/>
      <c r="E932" s="1"/>
      <c r="F932" s="1"/>
    </row>
    <row r="933" spans="1:6" ht="12.75">
      <c r="A933" s="1"/>
      <c r="B933" s="1"/>
      <c r="C933" s="1"/>
      <c r="D933" s="1"/>
      <c r="E933" s="1"/>
      <c r="F933" s="1"/>
    </row>
    <row r="934" spans="1:6" ht="12.75">
      <c r="A934" s="1"/>
      <c r="B934" s="1"/>
      <c r="C934" s="1"/>
      <c r="D934" s="1"/>
      <c r="E934" s="1"/>
      <c r="F934" s="1"/>
    </row>
    <row r="935" spans="1:6" ht="12.75">
      <c r="A935" s="1"/>
      <c r="B935" s="1"/>
      <c r="C935" s="1"/>
      <c r="D935" s="1"/>
      <c r="E935" s="1"/>
      <c r="F935" s="1"/>
    </row>
    <row r="936" spans="1:6" ht="12.75">
      <c r="A936" s="1"/>
      <c r="B936" s="1"/>
      <c r="C936" s="1"/>
      <c r="D936" s="1"/>
      <c r="E936" s="1"/>
      <c r="F936" s="1"/>
    </row>
    <row r="937" spans="1:6" ht="12.75">
      <c r="A937" s="1"/>
      <c r="B937" s="1"/>
      <c r="C937" s="1"/>
      <c r="D937" s="1"/>
      <c r="E937" s="1"/>
      <c r="F937" s="1"/>
    </row>
    <row r="938" spans="1:6" ht="12.75">
      <c r="A938" s="1"/>
      <c r="B938" s="1"/>
      <c r="C938" s="1"/>
      <c r="D938" s="1"/>
      <c r="E938" s="1"/>
      <c r="F938" s="1"/>
    </row>
    <row r="939" spans="1:6" ht="12.75">
      <c r="A939" s="1"/>
      <c r="B939" s="1"/>
      <c r="C939" s="1"/>
      <c r="D939" s="1"/>
      <c r="E939" s="1"/>
      <c r="F939" s="1"/>
    </row>
    <row r="940" spans="1:6" ht="12.75">
      <c r="A940" s="1"/>
      <c r="B940" s="1"/>
      <c r="C940" s="1"/>
      <c r="D940" s="1"/>
      <c r="E940" s="1"/>
      <c r="F940" s="1"/>
    </row>
    <row r="941" spans="1:6" ht="12.75">
      <c r="A941" s="1"/>
      <c r="B941" s="1"/>
      <c r="C941" s="1"/>
      <c r="D941" s="1"/>
      <c r="E941" s="1"/>
      <c r="F941" s="1"/>
    </row>
    <row r="942" spans="1:6" ht="12.75">
      <c r="A942" s="1"/>
      <c r="B942" s="1"/>
      <c r="C942" s="1"/>
      <c r="D942" s="1"/>
      <c r="E942" s="1"/>
      <c r="F942" s="1"/>
    </row>
    <row r="943" spans="1:6" ht="12.75">
      <c r="A943" s="1"/>
      <c r="B943" s="1"/>
      <c r="C943" s="1"/>
      <c r="D943" s="1"/>
      <c r="E943" s="1"/>
      <c r="F943" s="1"/>
    </row>
    <row r="944" spans="1:6" ht="12.75">
      <c r="A944" s="1"/>
      <c r="B944" s="1"/>
      <c r="C944" s="1"/>
      <c r="D944" s="1"/>
      <c r="E944" s="1"/>
      <c r="F944" s="1"/>
    </row>
    <row r="945" spans="1:6" ht="12.75">
      <c r="A945" s="1"/>
      <c r="B945" s="1"/>
      <c r="C945" s="1"/>
      <c r="D945" s="1"/>
      <c r="E945" s="1"/>
      <c r="F945" s="1"/>
    </row>
    <row r="946" spans="1:6" ht="12.75">
      <c r="A946" s="1"/>
      <c r="B946" s="1"/>
      <c r="C946" s="1"/>
      <c r="D946" s="1"/>
      <c r="E946" s="1"/>
      <c r="F946" s="1"/>
    </row>
    <row r="947" spans="1:6" ht="12.75">
      <c r="A947" s="1"/>
      <c r="B947" s="1"/>
      <c r="C947" s="1"/>
      <c r="D947" s="1"/>
      <c r="E947" s="1"/>
      <c r="F947" s="1"/>
    </row>
    <row r="948" spans="1:6" ht="12.75">
      <c r="A948" s="1"/>
      <c r="B948" s="1"/>
      <c r="C948" s="1"/>
      <c r="D948" s="1"/>
      <c r="E948" s="1"/>
      <c r="F948" s="1"/>
    </row>
    <row r="949" spans="1:6" ht="12.75">
      <c r="A949" s="1"/>
      <c r="B949" s="1"/>
      <c r="C949" s="1"/>
      <c r="D949" s="1"/>
      <c r="E949" s="1"/>
      <c r="F949" s="1"/>
    </row>
    <row r="950" spans="1:6" ht="12.75">
      <c r="A950" s="1"/>
      <c r="B950" s="1"/>
      <c r="C950" s="1"/>
      <c r="D950" s="1"/>
      <c r="E950" s="1"/>
      <c r="F950" s="1"/>
    </row>
    <row r="951" spans="1:6" ht="12.75">
      <c r="A951" s="1"/>
      <c r="B951" s="1"/>
      <c r="C951" s="1"/>
      <c r="D951" s="1"/>
      <c r="E951" s="1"/>
      <c r="F951" s="1"/>
    </row>
    <row r="952" spans="1:6" ht="12.75">
      <c r="A952" s="1"/>
      <c r="B952" s="1"/>
      <c r="C952" s="1"/>
      <c r="D952" s="1"/>
      <c r="E952" s="1"/>
      <c r="F952" s="1"/>
    </row>
    <row r="953" spans="1:6" ht="12.75">
      <c r="A953" s="1"/>
      <c r="B953" s="1"/>
      <c r="C953" s="1"/>
      <c r="D953" s="1"/>
      <c r="E953" s="1"/>
      <c r="F953" s="1"/>
    </row>
    <row r="954" spans="1:6" ht="12.75">
      <c r="A954" s="1"/>
      <c r="B954" s="1"/>
      <c r="C954" s="1"/>
      <c r="D954" s="1"/>
      <c r="E954" s="1"/>
      <c r="F954" s="1"/>
    </row>
    <row r="955" spans="1:6" ht="12.75">
      <c r="A955" s="1"/>
      <c r="B955" s="1"/>
      <c r="C955" s="1"/>
      <c r="D955" s="1"/>
      <c r="E955" s="1"/>
      <c r="F955" s="1"/>
    </row>
    <row r="956" spans="1:6" ht="12.75">
      <c r="A956" s="1"/>
      <c r="B956" s="1"/>
      <c r="C956" s="1"/>
      <c r="D956" s="1"/>
      <c r="E956" s="1"/>
      <c r="F956" s="1"/>
    </row>
    <row r="957" spans="1:6" ht="12.75">
      <c r="A957" s="1"/>
      <c r="B957" s="1"/>
      <c r="C957" s="1"/>
      <c r="D957" s="1"/>
      <c r="E957" s="1"/>
      <c r="F957" s="1"/>
    </row>
    <row r="958" spans="1:6" ht="12.75">
      <c r="A958" s="1"/>
      <c r="B958" s="1"/>
      <c r="C958" s="1"/>
      <c r="D958" s="1"/>
      <c r="E958" s="1"/>
      <c r="F958" s="1"/>
    </row>
    <row r="959" spans="1:6" ht="12.75">
      <c r="A959" s="1"/>
      <c r="B959" s="1"/>
      <c r="C959" s="1"/>
      <c r="D959" s="1"/>
      <c r="E959" s="1"/>
      <c r="F959" s="1"/>
    </row>
    <row r="960" spans="1:6" ht="12.75">
      <c r="A960" s="1"/>
      <c r="B960" s="1"/>
      <c r="C960" s="1"/>
      <c r="D960" s="1"/>
      <c r="E960" s="1"/>
      <c r="F960" s="1"/>
    </row>
    <row r="961" spans="1:6" ht="12.75">
      <c r="A961" s="1"/>
      <c r="B961" s="1"/>
      <c r="C961" s="1"/>
      <c r="D961" s="1"/>
      <c r="E961" s="1"/>
      <c r="F961" s="1"/>
    </row>
    <row r="962" spans="1:6" ht="12.75">
      <c r="A962" s="1"/>
      <c r="B962" s="1"/>
      <c r="C962" s="1"/>
      <c r="D962" s="1"/>
      <c r="E962" s="1"/>
      <c r="F962" s="1"/>
    </row>
    <row r="963" spans="1:6" ht="12.75">
      <c r="A963" s="1"/>
      <c r="B963" s="1"/>
      <c r="C963" s="1"/>
      <c r="D963" s="1"/>
      <c r="E963" s="1"/>
      <c r="F963" s="1"/>
    </row>
    <row r="964" spans="1:6" ht="12.75">
      <c r="A964" s="1"/>
      <c r="B964" s="1"/>
      <c r="C964" s="1"/>
      <c r="D964" s="1"/>
      <c r="E964" s="1"/>
      <c r="F964" s="1"/>
    </row>
    <row r="965" spans="1:6" ht="12.75">
      <c r="A965" s="1"/>
      <c r="B965" s="1"/>
      <c r="C965" s="1"/>
      <c r="D965" s="1"/>
      <c r="E965" s="1"/>
      <c r="F965" s="1"/>
    </row>
    <row r="966" spans="1:6" ht="12.75">
      <c r="A966" s="1"/>
      <c r="B966" s="1"/>
      <c r="C966" s="1"/>
      <c r="D966" s="1"/>
      <c r="E966" s="1"/>
      <c r="F966" s="1"/>
    </row>
    <row r="967" spans="1:6" ht="12.75">
      <c r="A967" s="1"/>
      <c r="B967" s="1"/>
      <c r="C967" s="1"/>
      <c r="D967" s="1"/>
      <c r="E967" s="1"/>
      <c r="F967" s="1"/>
    </row>
    <row r="968" spans="1:6" ht="12.75">
      <c r="A968" s="1"/>
      <c r="B968" s="1"/>
      <c r="C968" s="1"/>
      <c r="D968" s="1"/>
      <c r="E968" s="1"/>
      <c r="F968" s="1"/>
    </row>
    <row r="969" spans="1:6" ht="12.75">
      <c r="A969" s="1"/>
      <c r="B969" s="1"/>
      <c r="C969" s="1"/>
      <c r="D969" s="1"/>
      <c r="E969" s="1"/>
      <c r="F969" s="1"/>
    </row>
    <row r="970" spans="1:6" ht="12.75">
      <c r="A970" s="1"/>
      <c r="B970" s="1"/>
      <c r="C970" s="1"/>
      <c r="D970" s="1"/>
      <c r="E970" s="1"/>
      <c r="F970" s="1"/>
    </row>
    <row r="971" spans="1:6" ht="12.75">
      <c r="A971" s="1"/>
      <c r="B971" s="1"/>
      <c r="C971" s="1"/>
      <c r="D971" s="1"/>
      <c r="E971" s="1"/>
      <c r="F971" s="1"/>
    </row>
    <row r="972" spans="1:6" ht="12.75">
      <c r="A972" s="1"/>
      <c r="B972" s="1"/>
      <c r="C972" s="1"/>
      <c r="D972" s="1"/>
      <c r="E972" s="1"/>
      <c r="F972" s="1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6" ht="12.75">
      <c r="A975" s="1"/>
      <c r="B975" s="1"/>
      <c r="C975" s="1"/>
      <c r="D975" s="1"/>
      <c r="E975" s="1"/>
      <c r="F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"/>
      <c r="C978" s="1"/>
      <c r="D978" s="1"/>
      <c r="E978" s="1"/>
      <c r="F978" s="1"/>
    </row>
    <row r="979" spans="1:6" ht="12.75">
      <c r="A979" s="1"/>
      <c r="B979" s="1"/>
      <c r="C979" s="1"/>
      <c r="D979" s="1"/>
      <c r="E979" s="1"/>
      <c r="F979" s="1"/>
    </row>
    <row r="980" spans="1:6" ht="12.75">
      <c r="A980" s="1"/>
      <c r="B980" s="1"/>
      <c r="C980" s="1"/>
      <c r="D980" s="1"/>
      <c r="E980" s="1"/>
      <c r="F980" s="1"/>
    </row>
    <row r="981" spans="1:6" ht="12.75">
      <c r="A981" s="1"/>
      <c r="B981" s="1"/>
      <c r="C981" s="1"/>
      <c r="D981" s="1"/>
      <c r="E981" s="1"/>
      <c r="F981" s="1"/>
    </row>
    <row r="982" spans="1:6" ht="12.75">
      <c r="A982" s="1"/>
      <c r="B982" s="1"/>
      <c r="C982" s="1"/>
      <c r="D982" s="1"/>
      <c r="E982" s="1"/>
      <c r="F982" s="1"/>
    </row>
    <row r="983" spans="1:6" ht="12.75">
      <c r="A983" s="1"/>
      <c r="B983" s="1"/>
      <c r="C983" s="1"/>
      <c r="D983" s="1"/>
      <c r="E983" s="1"/>
      <c r="F983" s="1"/>
    </row>
    <row r="984" spans="1:6" ht="12.75">
      <c r="A984" s="1"/>
      <c r="B984" s="1"/>
      <c r="C984" s="1"/>
      <c r="D984" s="1"/>
      <c r="E984" s="1"/>
      <c r="F984" s="1"/>
    </row>
    <row r="985" spans="1:6" ht="12.75">
      <c r="A985" s="1"/>
      <c r="B985" s="1"/>
      <c r="C985" s="1"/>
      <c r="D985" s="1"/>
      <c r="E985" s="1"/>
      <c r="F985" s="1"/>
    </row>
    <row r="986" spans="1:6" ht="12.75">
      <c r="A986" s="1"/>
      <c r="B986" s="1"/>
      <c r="C986" s="1"/>
      <c r="D986" s="1"/>
      <c r="E986" s="1"/>
      <c r="F986" s="1"/>
    </row>
    <row r="987" spans="1:6" ht="12.75">
      <c r="A987" s="1"/>
      <c r="B987" s="1"/>
      <c r="C987" s="1"/>
      <c r="D987" s="1"/>
      <c r="E987" s="1"/>
      <c r="F987" s="1"/>
    </row>
    <row r="988" spans="1:6" ht="12.75">
      <c r="A988" s="1"/>
      <c r="B988" s="1"/>
      <c r="C988" s="1"/>
      <c r="D988" s="1"/>
      <c r="E988" s="1"/>
      <c r="F988" s="1"/>
    </row>
    <row r="989" spans="1:6" ht="12.75">
      <c r="A989" s="1"/>
      <c r="B989" s="1"/>
      <c r="C989" s="1"/>
      <c r="D989" s="1"/>
      <c r="E989" s="1"/>
      <c r="F989" s="1"/>
    </row>
    <row r="990" spans="1:6" ht="12.75">
      <c r="A990" s="1"/>
      <c r="B990" s="1"/>
      <c r="C990" s="1"/>
      <c r="D990" s="1"/>
      <c r="E990" s="1"/>
      <c r="F990" s="1"/>
    </row>
    <row r="991" spans="1:6" ht="12.75">
      <c r="A991" s="1"/>
      <c r="B991" s="1"/>
      <c r="C991" s="1"/>
      <c r="D991" s="1"/>
      <c r="E991" s="1"/>
      <c r="F991" s="1"/>
    </row>
    <row r="992" spans="1:6" ht="12.75">
      <c r="A992" s="1"/>
      <c r="B992" s="1"/>
      <c r="C992" s="1"/>
      <c r="D992" s="1"/>
      <c r="E992" s="1"/>
      <c r="F992" s="1"/>
    </row>
    <row r="993" spans="1:6" ht="12.75">
      <c r="A993" s="1"/>
      <c r="B993" s="1"/>
      <c r="C993" s="1"/>
      <c r="D993" s="1"/>
      <c r="E993" s="1"/>
      <c r="F993" s="1"/>
    </row>
    <row r="994" spans="1:6" ht="12.75">
      <c r="A994" s="1"/>
      <c r="B994" s="1"/>
      <c r="C994" s="1"/>
      <c r="D994" s="1"/>
      <c r="E994" s="1"/>
      <c r="F994" s="1"/>
    </row>
    <row r="995" spans="1:6" ht="12.75">
      <c r="A995" s="1"/>
      <c r="B995" s="1"/>
      <c r="C995" s="1"/>
      <c r="D995" s="1"/>
      <c r="E995" s="1"/>
      <c r="F995" s="1"/>
    </row>
    <row r="996" spans="1:6" ht="12.75">
      <c r="A996" s="1"/>
      <c r="B996" s="1"/>
      <c r="C996" s="1"/>
      <c r="D996" s="1"/>
      <c r="E996" s="1"/>
      <c r="F996" s="1"/>
    </row>
    <row r="997" spans="1:6" ht="12.75">
      <c r="A997" s="1"/>
      <c r="B997" s="1"/>
      <c r="C997" s="1"/>
      <c r="D997" s="1"/>
      <c r="E997" s="1"/>
      <c r="F997" s="1"/>
    </row>
    <row r="998" spans="1:6" ht="12.75">
      <c r="A998" s="1"/>
      <c r="B998" s="1"/>
      <c r="C998" s="1"/>
      <c r="D998" s="1"/>
      <c r="E998" s="1"/>
      <c r="F998" s="1"/>
    </row>
    <row r="999" spans="1:6" ht="12.75">
      <c r="A999" s="1"/>
      <c r="B999" s="1"/>
      <c r="C999" s="1"/>
      <c r="D999" s="1"/>
      <c r="E999" s="1"/>
      <c r="F999" s="1"/>
    </row>
    <row r="1000" spans="1:6" ht="12.75">
      <c r="A1000" s="1"/>
      <c r="B1000" s="1"/>
      <c r="C1000" s="1"/>
      <c r="D1000" s="1"/>
      <c r="E1000" s="1"/>
      <c r="F1000" s="1"/>
    </row>
    <row r="1001" spans="1:6" ht="12.75">
      <c r="A1001" s="1"/>
      <c r="B1001" s="1"/>
      <c r="C1001" s="1"/>
      <c r="D1001" s="1"/>
      <c r="E1001" s="1"/>
      <c r="F1001" s="1"/>
    </row>
    <row r="1002" spans="1:6" ht="12.75">
      <c r="A1002" s="1"/>
      <c r="B1002" s="1"/>
      <c r="C1002" s="1"/>
      <c r="D1002" s="1"/>
      <c r="E1002" s="1"/>
      <c r="F1002" s="1"/>
    </row>
    <row r="1003" spans="1:6" ht="12.75">
      <c r="A1003" s="1"/>
      <c r="B1003" s="1"/>
      <c r="C1003" s="1"/>
      <c r="D1003" s="1"/>
      <c r="E1003" s="1"/>
      <c r="F1003" s="1"/>
    </row>
    <row r="1004" spans="1:6" ht="12.75">
      <c r="A1004" s="1"/>
      <c r="B1004" s="1"/>
      <c r="C1004" s="1"/>
      <c r="D1004" s="1"/>
      <c r="E1004" s="1"/>
      <c r="F1004" s="1"/>
    </row>
    <row r="1005" spans="1:6" ht="12.75">
      <c r="A1005" s="1"/>
      <c r="B1005" s="1"/>
      <c r="C1005" s="1"/>
      <c r="D1005" s="1"/>
      <c r="E1005" s="1"/>
      <c r="F1005" s="1"/>
    </row>
    <row r="1006" spans="1:6" ht="12.75">
      <c r="A1006" s="1"/>
      <c r="B1006" s="1"/>
      <c r="C1006" s="1"/>
      <c r="D1006" s="1"/>
      <c r="E1006" s="1"/>
      <c r="F1006" s="1"/>
    </row>
    <row r="1007" spans="1:6" ht="12.75">
      <c r="A1007" s="1"/>
      <c r="B1007" s="1"/>
      <c r="C1007" s="1"/>
      <c r="D1007" s="1"/>
      <c r="E1007" s="1"/>
      <c r="F1007" s="1"/>
    </row>
    <row r="1008" spans="1:6" ht="12.75">
      <c r="A1008" s="1"/>
      <c r="B1008" s="1"/>
      <c r="C1008" s="1"/>
      <c r="D1008" s="1"/>
      <c r="E1008" s="1"/>
      <c r="F1008" s="1"/>
    </row>
    <row r="1009" spans="1:6" ht="12.75">
      <c r="A1009" s="1"/>
      <c r="B1009" s="1"/>
      <c r="C1009" s="1"/>
      <c r="D1009" s="1"/>
      <c r="E1009" s="1"/>
      <c r="F1009" s="1"/>
    </row>
    <row r="1010" spans="1:6" ht="12.75">
      <c r="A1010" s="1"/>
      <c r="B1010" s="1"/>
      <c r="C1010" s="1"/>
      <c r="D1010" s="1"/>
      <c r="E1010" s="1"/>
      <c r="F1010" s="1"/>
    </row>
    <row r="1011" spans="1:6" ht="12.75">
      <c r="A1011" s="1"/>
      <c r="B1011" s="1"/>
      <c r="C1011" s="1"/>
      <c r="D1011" s="1"/>
      <c r="E1011" s="1"/>
      <c r="F1011" s="1"/>
    </row>
    <row r="1012" spans="1:6" ht="12.75">
      <c r="A1012" s="1"/>
      <c r="B1012" s="1"/>
      <c r="C1012" s="1"/>
      <c r="D1012" s="1"/>
      <c r="E1012" s="1"/>
      <c r="F1012" s="1"/>
    </row>
    <row r="1013" spans="1:6" ht="12.75">
      <c r="A1013" s="1"/>
      <c r="B1013" s="1"/>
      <c r="C1013" s="1"/>
      <c r="D1013" s="1"/>
      <c r="E1013" s="1"/>
      <c r="F1013" s="1"/>
    </row>
    <row r="1014" spans="1:6" ht="12.75">
      <c r="A1014" s="1"/>
      <c r="B1014" s="1"/>
      <c r="C1014" s="1"/>
      <c r="D1014" s="1"/>
      <c r="E1014" s="1"/>
      <c r="F1014" s="1"/>
    </row>
    <row r="1015" spans="1:6" ht="12.75">
      <c r="A1015" s="1"/>
      <c r="B1015" s="1"/>
      <c r="C1015" s="1"/>
      <c r="D1015" s="1"/>
      <c r="E1015" s="1"/>
      <c r="F1015" s="1"/>
    </row>
    <row r="1016" spans="1:6" ht="12.75">
      <c r="A1016" s="1"/>
      <c r="B1016" s="1"/>
      <c r="C1016" s="1"/>
      <c r="D1016" s="1"/>
      <c r="E1016" s="1"/>
      <c r="F1016" s="1"/>
    </row>
    <row r="1017" spans="1:6" ht="12.75">
      <c r="A1017" s="1"/>
      <c r="B1017" s="1"/>
      <c r="C1017" s="1"/>
      <c r="D1017" s="1"/>
      <c r="E1017" s="1"/>
      <c r="F1017" s="1"/>
    </row>
    <row r="1018" spans="1:6" ht="12.75">
      <c r="A1018" s="1"/>
      <c r="B1018" s="1"/>
      <c r="C1018" s="1"/>
      <c r="D1018" s="1"/>
      <c r="E1018" s="1"/>
      <c r="F1018" s="1"/>
    </row>
    <row r="1019" spans="1:6" ht="12.75">
      <c r="A1019" s="1"/>
      <c r="B1019" s="1"/>
      <c r="C1019" s="1"/>
      <c r="D1019" s="1"/>
      <c r="E1019" s="1"/>
      <c r="F1019" s="1"/>
    </row>
    <row r="1020" spans="1:6" ht="12.75">
      <c r="A1020" s="1"/>
      <c r="B1020" s="1"/>
      <c r="C1020" s="1"/>
      <c r="D1020" s="1"/>
      <c r="E1020" s="1"/>
      <c r="F1020" s="1"/>
    </row>
    <row r="1021" spans="1:6" ht="12.75">
      <c r="A1021" s="1"/>
      <c r="B1021" s="1"/>
      <c r="C1021" s="1"/>
      <c r="D1021" s="1"/>
      <c r="E1021" s="1"/>
      <c r="F1021" s="1"/>
    </row>
    <row r="1022" spans="1:6" ht="12.75">
      <c r="A1022" s="1"/>
      <c r="B1022" s="1"/>
      <c r="C1022" s="1"/>
      <c r="D1022" s="1"/>
      <c r="E1022" s="1"/>
      <c r="F1022" s="1"/>
    </row>
    <row r="1023" spans="1:6" ht="12.75">
      <c r="A1023" s="1"/>
      <c r="B1023" s="1"/>
      <c r="C1023" s="1"/>
      <c r="D1023" s="1"/>
      <c r="E1023" s="1"/>
      <c r="F1023" s="1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6" ht="12.75">
      <c r="A1026" s="1"/>
      <c r="B1026" s="1"/>
      <c r="C1026" s="1"/>
      <c r="D1026" s="1"/>
      <c r="E1026" s="1"/>
      <c r="F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"/>
      <c r="C1029" s="1"/>
      <c r="D1029" s="1"/>
      <c r="E1029" s="1"/>
      <c r="F1029" s="1"/>
    </row>
    <row r="1030" spans="1:6" ht="12.75">
      <c r="A1030" s="1"/>
      <c r="B1030" s="1"/>
      <c r="C1030" s="1"/>
      <c r="D1030" s="1"/>
      <c r="E1030" s="1"/>
      <c r="F1030" s="1"/>
    </row>
    <row r="1031" spans="1:6" ht="12.75">
      <c r="A1031" s="1"/>
      <c r="B1031" s="1"/>
      <c r="C1031" s="1"/>
      <c r="D1031" s="1"/>
      <c r="E1031" s="1"/>
      <c r="F1031" s="1"/>
    </row>
    <row r="1032" spans="1:6" ht="12.75">
      <c r="A1032" s="1"/>
      <c r="B1032" s="1"/>
      <c r="C1032" s="1"/>
      <c r="D1032" s="1"/>
      <c r="E1032" s="1"/>
      <c r="F1032" s="1"/>
    </row>
    <row r="1033" spans="1:6" ht="12.75">
      <c r="A1033" s="1"/>
      <c r="B1033" s="1"/>
      <c r="C1033" s="1"/>
      <c r="D1033" s="1"/>
      <c r="E1033" s="1"/>
      <c r="F1033" s="1"/>
    </row>
    <row r="1034" spans="1:6" ht="12.75">
      <c r="A1034" s="1"/>
      <c r="B1034" s="1"/>
      <c r="C1034" s="1"/>
      <c r="D1034" s="1"/>
      <c r="E1034" s="1"/>
      <c r="F1034" s="1"/>
    </row>
    <row r="1035" spans="1:6" ht="12.75">
      <c r="A1035" s="1"/>
      <c r="B1035" s="1"/>
      <c r="C1035" s="1"/>
      <c r="D1035" s="1"/>
      <c r="E1035" s="1"/>
      <c r="F1035" s="1"/>
    </row>
    <row r="1036" spans="1:6" ht="12.75">
      <c r="A1036" s="1"/>
      <c r="B1036" s="1"/>
      <c r="C1036" s="1"/>
      <c r="D1036" s="1"/>
      <c r="E1036" s="1"/>
      <c r="F1036" s="1"/>
    </row>
    <row r="1037" spans="1:6" ht="12.75">
      <c r="A1037" s="1"/>
      <c r="B1037" s="1"/>
      <c r="C1037" s="1"/>
      <c r="D1037" s="1"/>
      <c r="E1037" s="1"/>
      <c r="F1037" s="1"/>
    </row>
    <row r="1038" spans="1:6" ht="12.75">
      <c r="A1038" s="1"/>
      <c r="B1038" s="1"/>
      <c r="C1038" s="1"/>
      <c r="D1038" s="1"/>
      <c r="E1038" s="1"/>
      <c r="F1038" s="1"/>
    </row>
    <row r="1039" spans="1:6" ht="12.75">
      <c r="A1039" s="1"/>
      <c r="B1039" s="1"/>
      <c r="C1039" s="1"/>
      <c r="D1039" s="1"/>
      <c r="E1039" s="1"/>
      <c r="F1039" s="1"/>
    </row>
    <row r="1040" spans="1:6" ht="12.75">
      <c r="A1040" s="1"/>
      <c r="B1040" s="1"/>
      <c r="C1040" s="1"/>
      <c r="D1040" s="1"/>
      <c r="E1040" s="1"/>
      <c r="F1040" s="1"/>
    </row>
    <row r="1041" spans="1:6" ht="12.75">
      <c r="A1041" s="1"/>
      <c r="B1041" s="1"/>
      <c r="C1041" s="1"/>
      <c r="D1041" s="1"/>
      <c r="E1041" s="1"/>
      <c r="F1041" s="1"/>
    </row>
    <row r="1042" spans="1:6" ht="12.75">
      <c r="A1042" s="1"/>
      <c r="B1042" s="1"/>
      <c r="C1042" s="1"/>
      <c r="D1042" s="1"/>
      <c r="E1042" s="1"/>
      <c r="F1042" s="1"/>
    </row>
    <row r="1043" spans="1:6" ht="12.75">
      <c r="A1043" s="1"/>
      <c r="B1043" s="1"/>
      <c r="C1043" s="1"/>
      <c r="D1043" s="1"/>
      <c r="E1043" s="1"/>
      <c r="F1043" s="1"/>
    </row>
    <row r="1044" spans="1:6" ht="12.75">
      <c r="A1044" s="1"/>
      <c r="B1044" s="1"/>
      <c r="C1044" s="1"/>
      <c r="D1044" s="1"/>
      <c r="E1044" s="1"/>
      <c r="F1044" s="1"/>
    </row>
    <row r="1045" spans="1:6" ht="12.75">
      <c r="A1045" s="1"/>
      <c r="B1045" s="1"/>
      <c r="C1045" s="1"/>
      <c r="D1045" s="1"/>
      <c r="E1045" s="1"/>
      <c r="F1045" s="1"/>
    </row>
    <row r="1046" spans="1:6" ht="12.75">
      <c r="A1046" s="1"/>
      <c r="B1046" s="1"/>
      <c r="C1046" s="1"/>
      <c r="D1046" s="1"/>
      <c r="E1046" s="1"/>
      <c r="F1046" s="1"/>
    </row>
    <row r="1047" spans="1:6" ht="12.75">
      <c r="A1047" s="1"/>
      <c r="B1047" s="1"/>
      <c r="C1047" s="1"/>
      <c r="D1047" s="1"/>
      <c r="E1047" s="1"/>
      <c r="F1047" s="1"/>
    </row>
    <row r="1048" spans="1:6" ht="12.75">
      <c r="A1048" s="1"/>
      <c r="B1048" s="1"/>
      <c r="C1048" s="1"/>
      <c r="D1048" s="1"/>
      <c r="E1048" s="1"/>
      <c r="F1048" s="1"/>
    </row>
    <row r="1049" spans="1:6" ht="12.75">
      <c r="A1049" s="1"/>
      <c r="B1049" s="1"/>
      <c r="C1049" s="1"/>
      <c r="D1049" s="1"/>
      <c r="E1049" s="1"/>
      <c r="F1049" s="1"/>
    </row>
    <row r="1050" spans="1:6" ht="12.75">
      <c r="A1050" s="1"/>
      <c r="B1050" s="1"/>
      <c r="C1050" s="1"/>
      <c r="D1050" s="1"/>
      <c r="E1050" s="1"/>
      <c r="F1050" s="1"/>
    </row>
    <row r="1051" spans="1:6" ht="12.75">
      <c r="A1051" s="1"/>
      <c r="B1051" s="1"/>
      <c r="C1051" s="1"/>
      <c r="D1051" s="1"/>
      <c r="E1051" s="1"/>
      <c r="F1051" s="1"/>
    </row>
    <row r="1052" spans="1:6" ht="12.75">
      <c r="A1052" s="1"/>
      <c r="B1052" s="1"/>
      <c r="C1052" s="1"/>
      <c r="D1052" s="1"/>
      <c r="E1052" s="1"/>
      <c r="F1052" s="1"/>
    </row>
    <row r="1053" spans="1:6" ht="12.75">
      <c r="A1053" s="1"/>
      <c r="B1053" s="1"/>
      <c r="C1053" s="1"/>
      <c r="D1053" s="1"/>
      <c r="E1053" s="1"/>
      <c r="F1053" s="1"/>
    </row>
    <row r="1054" spans="1:6" ht="12.75">
      <c r="A1054" s="1"/>
      <c r="B1054" s="1"/>
      <c r="C1054" s="1"/>
      <c r="D1054" s="1"/>
      <c r="E1054" s="1"/>
      <c r="F1054" s="1"/>
    </row>
    <row r="1055" spans="1:6" ht="12.75">
      <c r="A1055" s="1"/>
      <c r="B1055" s="1"/>
      <c r="C1055" s="1"/>
      <c r="D1055" s="1"/>
      <c r="E1055" s="1"/>
      <c r="F1055" s="1"/>
    </row>
    <row r="1056" spans="1:6" ht="12.75">
      <c r="A1056" s="1"/>
      <c r="B1056" s="1"/>
      <c r="C1056" s="1"/>
      <c r="D1056" s="1"/>
      <c r="E1056" s="1"/>
      <c r="F1056" s="1"/>
    </row>
    <row r="1057" spans="1:6" ht="12.75">
      <c r="A1057" s="1"/>
      <c r="B1057" s="1"/>
      <c r="C1057" s="1"/>
      <c r="D1057" s="1"/>
      <c r="E1057" s="1"/>
      <c r="F1057" s="1"/>
    </row>
    <row r="1058" spans="1:6" ht="12.75">
      <c r="A1058" s="1"/>
      <c r="B1058" s="1"/>
      <c r="C1058" s="1"/>
      <c r="D1058" s="1"/>
      <c r="E1058" s="1"/>
      <c r="F1058" s="1"/>
    </row>
    <row r="1059" spans="1:6" ht="12.75">
      <c r="A1059" s="1"/>
      <c r="B1059" s="1"/>
      <c r="C1059" s="1"/>
      <c r="D1059" s="1"/>
      <c r="E1059" s="1"/>
      <c r="F1059" s="1"/>
    </row>
    <row r="1060" spans="1:6" ht="12.75">
      <c r="A1060" s="1"/>
      <c r="B1060" s="1"/>
      <c r="C1060" s="1"/>
      <c r="D1060" s="1"/>
      <c r="E1060" s="1"/>
      <c r="F1060" s="1"/>
    </row>
    <row r="1061" spans="1:6" ht="12.75">
      <c r="A1061" s="1"/>
      <c r="B1061" s="1"/>
      <c r="C1061" s="1"/>
      <c r="D1061" s="1"/>
      <c r="E1061" s="1"/>
      <c r="F1061" s="1"/>
    </row>
    <row r="1062" spans="1:6" ht="12.75">
      <c r="A1062" s="1"/>
      <c r="B1062" s="1"/>
      <c r="C1062" s="1"/>
      <c r="D1062" s="1"/>
      <c r="E1062" s="1"/>
      <c r="F1062" s="1"/>
    </row>
    <row r="1063" spans="1:6" ht="12.75">
      <c r="A1063" s="1"/>
      <c r="B1063" s="1"/>
      <c r="C1063" s="1"/>
      <c r="D1063" s="1"/>
      <c r="E1063" s="1"/>
      <c r="F1063" s="1"/>
    </row>
    <row r="1064" spans="1:6" ht="12.75">
      <c r="A1064" s="1"/>
      <c r="B1064" s="1"/>
      <c r="C1064" s="1"/>
      <c r="D1064" s="1"/>
      <c r="E1064" s="1"/>
      <c r="F1064" s="1"/>
    </row>
    <row r="1065" spans="1:6" ht="12.75">
      <c r="A1065" s="1"/>
      <c r="B1065" s="1"/>
      <c r="C1065" s="1"/>
      <c r="D1065" s="1"/>
      <c r="E1065" s="1"/>
      <c r="F1065" s="1"/>
    </row>
    <row r="1066" spans="1:6" ht="12.75">
      <c r="A1066" s="1"/>
      <c r="B1066" s="1"/>
      <c r="C1066" s="1"/>
      <c r="D1066" s="1"/>
      <c r="E1066" s="1"/>
      <c r="F1066" s="1"/>
    </row>
    <row r="1067" spans="1:6" ht="12.75">
      <c r="A1067" s="1"/>
      <c r="B1067" s="1"/>
      <c r="C1067" s="1"/>
      <c r="D1067" s="1"/>
      <c r="E1067" s="1"/>
      <c r="F1067" s="1"/>
    </row>
    <row r="1068" spans="1:6" ht="12.75">
      <c r="A1068" s="1"/>
      <c r="B1068" s="1"/>
      <c r="C1068" s="1"/>
      <c r="D1068" s="1"/>
      <c r="E1068" s="1"/>
      <c r="F1068" s="1"/>
    </row>
    <row r="1069" spans="1:6" ht="12.75">
      <c r="A1069" s="1"/>
      <c r="B1069" s="1"/>
      <c r="C1069" s="1"/>
      <c r="D1069" s="1"/>
      <c r="E1069" s="1"/>
      <c r="F1069" s="1"/>
    </row>
    <row r="1070" spans="1:6" ht="12.75">
      <c r="A1070" s="1"/>
      <c r="B1070" s="1"/>
      <c r="C1070" s="1"/>
      <c r="D1070" s="1"/>
      <c r="E1070" s="1"/>
      <c r="F1070" s="1"/>
    </row>
    <row r="1071" spans="1:6" ht="12.75">
      <c r="A1071" s="1"/>
      <c r="B1071" s="1"/>
      <c r="C1071" s="1"/>
      <c r="D1071" s="1"/>
      <c r="E1071" s="1"/>
      <c r="F1071" s="1"/>
    </row>
    <row r="1072" spans="1:6" ht="12.75">
      <c r="A1072" s="1"/>
      <c r="B1072" s="1"/>
      <c r="C1072" s="1"/>
      <c r="D1072" s="1"/>
      <c r="E1072" s="1"/>
      <c r="F1072" s="1"/>
    </row>
    <row r="1073" spans="1:6" ht="12.75">
      <c r="A1073" s="1"/>
      <c r="B1073" s="1"/>
      <c r="C1073" s="1"/>
      <c r="D1073" s="1"/>
      <c r="E1073" s="1"/>
      <c r="F1073" s="1"/>
    </row>
    <row r="1074" spans="1:6" ht="12.75">
      <c r="A1074" s="1"/>
      <c r="B1074" s="1"/>
      <c r="C1074" s="1"/>
      <c r="D1074" s="1"/>
      <c r="E1074" s="1"/>
      <c r="F1074" s="1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6" ht="12.75">
      <c r="A1077" s="1"/>
      <c r="B1077" s="1"/>
      <c r="C1077" s="1"/>
      <c r="D1077" s="1"/>
      <c r="E1077" s="1"/>
      <c r="F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"/>
      <c r="C1080" s="1"/>
      <c r="D1080" s="1"/>
      <c r="E1080" s="1"/>
      <c r="F1080" s="1"/>
    </row>
    <row r="1081" spans="1:6" ht="12.75">
      <c r="A1081" s="1"/>
      <c r="B1081" s="1"/>
      <c r="C1081" s="1"/>
      <c r="D1081" s="1"/>
      <c r="E1081" s="1"/>
      <c r="F1081" s="1"/>
    </row>
    <row r="1082" spans="1:6" ht="12.75">
      <c r="A1082" s="1"/>
      <c r="B1082" s="1"/>
      <c r="C1082" s="1"/>
      <c r="D1082" s="1"/>
      <c r="E1082" s="1"/>
      <c r="F1082" s="1"/>
    </row>
    <row r="1083" spans="1:6" ht="12.75">
      <c r="A1083" s="1"/>
      <c r="B1083" s="1"/>
      <c r="C1083" s="1"/>
      <c r="D1083" s="1"/>
      <c r="E1083" s="1"/>
      <c r="F1083" s="1"/>
    </row>
    <row r="1084" spans="1:6" ht="12.75">
      <c r="A1084" s="1"/>
      <c r="B1084" s="1"/>
      <c r="C1084" s="1"/>
      <c r="D1084" s="1"/>
      <c r="E1084" s="1"/>
      <c r="F1084" s="1"/>
    </row>
    <row r="1085" spans="1:6" ht="12.75">
      <c r="A1085" s="1"/>
      <c r="B1085" s="1"/>
      <c r="C1085" s="1"/>
      <c r="D1085" s="1"/>
      <c r="E1085" s="1"/>
      <c r="F1085" s="1"/>
    </row>
    <row r="1086" spans="1:6" ht="12.75">
      <c r="A1086" s="1"/>
      <c r="B1086" s="1"/>
      <c r="C1086" s="1"/>
      <c r="D1086" s="1"/>
      <c r="E1086" s="1"/>
      <c r="F1086" s="1"/>
    </row>
    <row r="1087" spans="1:6" ht="12.75">
      <c r="A1087" s="1"/>
      <c r="B1087" s="1"/>
      <c r="C1087" s="1"/>
      <c r="D1087" s="1"/>
      <c r="E1087" s="1"/>
      <c r="F1087" s="1"/>
    </row>
    <row r="1088" spans="1:6" ht="12.75">
      <c r="A1088" s="1"/>
      <c r="B1088" s="1"/>
      <c r="C1088" s="1"/>
      <c r="D1088" s="1"/>
      <c r="E1088" s="1"/>
      <c r="F1088" s="1"/>
    </row>
    <row r="1089" spans="1:6" ht="12.75">
      <c r="A1089" s="1"/>
      <c r="B1089" s="1"/>
      <c r="C1089" s="1"/>
      <c r="D1089" s="1"/>
      <c r="E1089" s="1"/>
      <c r="F1089" s="1"/>
    </row>
    <row r="1090" spans="1:6" ht="12.75">
      <c r="A1090" s="1"/>
      <c r="B1090" s="1"/>
      <c r="C1090" s="1"/>
      <c r="D1090" s="1"/>
      <c r="E1090" s="1"/>
      <c r="F1090" s="1"/>
    </row>
    <row r="1091" spans="1:6" ht="12.75">
      <c r="A1091" s="1"/>
      <c r="B1091" s="1"/>
      <c r="C1091" s="1"/>
      <c r="D1091" s="1"/>
      <c r="E1091" s="1"/>
      <c r="F1091" s="1"/>
    </row>
    <row r="1092" spans="1:6" ht="12.75">
      <c r="A1092" s="1"/>
      <c r="B1092" s="1"/>
      <c r="C1092" s="1"/>
      <c r="D1092" s="1"/>
      <c r="E1092" s="1"/>
      <c r="F1092" s="1"/>
    </row>
    <row r="1093" spans="1:6" ht="12.75">
      <c r="A1093" s="1"/>
      <c r="B1093" s="1"/>
      <c r="C1093" s="1"/>
      <c r="D1093" s="1"/>
      <c r="E1093" s="1"/>
      <c r="F1093" s="1"/>
    </row>
    <row r="1094" spans="1:6" ht="12.75">
      <c r="A1094" s="1"/>
      <c r="B1094" s="1"/>
      <c r="C1094" s="1"/>
      <c r="D1094" s="1"/>
      <c r="E1094" s="1"/>
      <c r="F1094" s="1"/>
    </row>
    <row r="1095" spans="1:6" ht="12.75">
      <c r="A1095" s="1"/>
      <c r="B1095" s="1"/>
      <c r="C1095" s="1"/>
      <c r="D1095" s="1"/>
      <c r="E1095" s="1"/>
      <c r="F1095" s="1"/>
    </row>
    <row r="1096" spans="1:6" ht="12.75">
      <c r="A1096" s="1"/>
      <c r="B1096" s="1"/>
      <c r="C1096" s="1"/>
      <c r="D1096" s="1"/>
      <c r="E1096" s="1"/>
      <c r="F1096" s="1"/>
    </row>
    <row r="1097" spans="1:6" ht="12.75">
      <c r="A1097" s="1"/>
      <c r="B1097" s="1"/>
      <c r="C1097" s="1"/>
      <c r="D1097" s="1"/>
      <c r="E1097" s="1"/>
      <c r="F1097" s="1"/>
    </row>
    <row r="1098" spans="1:6" ht="12.75">
      <c r="A1098" s="1"/>
      <c r="B1098" s="1"/>
      <c r="C1098" s="1"/>
      <c r="D1098" s="1"/>
      <c r="E1098" s="1"/>
      <c r="F1098" s="1"/>
    </row>
    <row r="1099" spans="1:6" ht="12.75">
      <c r="A1099" s="1"/>
      <c r="B1099" s="1"/>
      <c r="C1099" s="1"/>
      <c r="D1099" s="1"/>
      <c r="E1099" s="1"/>
      <c r="F1099" s="1"/>
    </row>
    <row r="1100" spans="1:6" ht="12.75">
      <c r="A1100" s="1"/>
      <c r="B1100" s="1"/>
      <c r="C1100" s="1"/>
      <c r="D1100" s="1"/>
      <c r="E1100" s="1"/>
      <c r="F1100" s="1"/>
    </row>
    <row r="1101" spans="1:6" ht="12.75">
      <c r="A1101" s="1"/>
      <c r="B1101" s="1"/>
      <c r="C1101" s="1"/>
      <c r="D1101" s="1"/>
      <c r="E1101" s="1"/>
      <c r="F1101" s="1"/>
    </row>
    <row r="1102" spans="1:6" ht="12.75">
      <c r="A1102" s="1"/>
      <c r="B1102" s="1"/>
      <c r="C1102" s="1"/>
      <c r="D1102" s="1"/>
      <c r="E1102" s="1"/>
      <c r="F1102" s="1"/>
    </row>
    <row r="1103" spans="1:6" ht="12.75">
      <c r="A1103" s="1"/>
      <c r="B1103" s="1"/>
      <c r="C1103" s="1"/>
      <c r="D1103" s="1"/>
      <c r="E1103" s="1"/>
      <c r="F1103" s="1"/>
    </row>
    <row r="1104" spans="1:6" ht="12.75">
      <c r="A1104" s="1"/>
      <c r="B1104" s="1"/>
      <c r="C1104" s="1"/>
      <c r="D1104" s="1"/>
      <c r="E1104" s="1"/>
      <c r="F1104" s="1"/>
    </row>
    <row r="1105" spans="1:6" ht="12.75">
      <c r="A1105" s="1"/>
      <c r="B1105" s="1"/>
      <c r="C1105" s="1"/>
      <c r="D1105" s="1"/>
      <c r="E1105" s="1"/>
      <c r="F1105" s="1"/>
    </row>
    <row r="1106" spans="1:6" ht="12.75">
      <c r="A1106" s="1"/>
      <c r="B1106" s="1"/>
      <c r="C1106" s="1"/>
      <c r="D1106" s="1"/>
      <c r="E1106" s="1"/>
      <c r="F1106" s="1"/>
    </row>
    <row r="1107" spans="1:6" ht="12.75">
      <c r="A1107" s="1"/>
      <c r="B1107" s="1"/>
      <c r="C1107" s="1"/>
      <c r="D1107" s="1"/>
      <c r="E1107" s="1"/>
      <c r="F1107" s="1"/>
    </row>
    <row r="1108" spans="1:6" ht="12.75">
      <c r="A1108" s="1"/>
      <c r="B1108" s="1"/>
      <c r="C1108" s="1"/>
      <c r="D1108" s="1"/>
      <c r="E1108" s="1"/>
      <c r="F1108" s="1"/>
    </row>
    <row r="1109" spans="1:6" ht="12.75">
      <c r="A1109" s="1"/>
      <c r="B1109" s="1"/>
      <c r="C1109" s="1"/>
      <c r="D1109" s="1"/>
      <c r="E1109" s="1"/>
      <c r="F1109" s="1"/>
    </row>
    <row r="1110" spans="1:6" ht="12.75">
      <c r="A1110" s="1"/>
      <c r="B1110" s="1"/>
      <c r="C1110" s="1"/>
      <c r="D1110" s="1"/>
      <c r="E1110" s="1"/>
      <c r="F1110" s="1"/>
    </row>
    <row r="1111" spans="1:6" ht="12.75">
      <c r="A1111" s="1"/>
      <c r="B1111" s="1"/>
      <c r="C1111" s="1"/>
      <c r="D1111" s="1"/>
      <c r="E1111" s="1"/>
      <c r="F1111" s="1"/>
    </row>
    <row r="1112" spans="1:6" ht="12.75">
      <c r="A1112" s="1"/>
      <c r="B1112" s="1"/>
      <c r="C1112" s="1"/>
      <c r="D1112" s="1"/>
      <c r="E1112" s="1"/>
      <c r="F1112" s="1"/>
    </row>
    <row r="1113" spans="1:6" ht="12.75">
      <c r="A1113" s="1"/>
      <c r="B1113" s="1"/>
      <c r="C1113" s="1"/>
      <c r="D1113" s="1"/>
      <c r="E1113" s="1"/>
      <c r="F1113" s="1"/>
    </row>
    <row r="1114" spans="1:6" ht="12.75">
      <c r="A1114" s="1"/>
      <c r="B1114" s="1"/>
      <c r="C1114" s="1"/>
      <c r="D1114" s="1"/>
      <c r="E1114" s="1"/>
      <c r="F1114" s="1"/>
    </row>
    <row r="1115" spans="1:6" ht="12.75">
      <c r="A1115" s="1"/>
      <c r="B1115" s="1"/>
      <c r="C1115" s="1"/>
      <c r="D1115" s="1"/>
      <c r="E1115" s="1"/>
      <c r="F1115" s="1"/>
    </row>
    <row r="1116" spans="1:6" ht="12.75">
      <c r="A1116" s="1"/>
      <c r="B1116" s="1"/>
      <c r="C1116" s="1"/>
      <c r="D1116" s="1"/>
      <c r="E1116" s="1"/>
      <c r="F1116" s="1"/>
    </row>
    <row r="1117" spans="1:6" ht="12.75">
      <c r="A1117" s="1"/>
      <c r="B1117" s="1"/>
      <c r="C1117" s="1"/>
      <c r="D1117" s="1"/>
      <c r="E1117" s="1"/>
      <c r="F1117" s="1"/>
    </row>
    <row r="1118" spans="1:6" ht="12.75">
      <c r="A1118" s="1"/>
      <c r="B1118" s="1"/>
      <c r="C1118" s="1"/>
      <c r="D1118" s="1"/>
      <c r="E1118" s="1"/>
      <c r="F1118" s="1"/>
    </row>
    <row r="1119" spans="1:6" ht="12.75">
      <c r="A1119" s="1"/>
      <c r="B1119" s="1"/>
      <c r="C1119" s="1"/>
      <c r="D1119" s="1"/>
      <c r="E1119" s="1"/>
      <c r="F1119" s="1"/>
    </row>
    <row r="1120" spans="1:6" ht="12.75">
      <c r="A1120" s="1"/>
      <c r="B1120" s="1"/>
      <c r="C1120" s="1"/>
      <c r="D1120" s="1"/>
      <c r="E1120" s="1"/>
      <c r="F1120" s="1"/>
    </row>
    <row r="1121" spans="1:6" ht="12.75">
      <c r="A1121" s="1"/>
      <c r="B1121" s="1"/>
      <c r="C1121" s="1"/>
      <c r="D1121" s="1"/>
      <c r="E1121" s="1"/>
      <c r="F1121" s="1"/>
    </row>
    <row r="1122" spans="1:6" ht="12.75">
      <c r="A1122" s="1"/>
      <c r="B1122" s="1"/>
      <c r="C1122" s="1"/>
      <c r="D1122" s="1"/>
      <c r="E1122" s="1"/>
      <c r="F1122" s="1"/>
    </row>
    <row r="1123" spans="1:6" ht="12.75">
      <c r="A1123" s="1"/>
      <c r="B1123" s="1"/>
      <c r="C1123" s="1"/>
      <c r="D1123" s="1"/>
      <c r="E1123" s="1"/>
      <c r="F1123" s="1"/>
    </row>
    <row r="1124" spans="1:6" ht="12.75">
      <c r="A1124" s="1"/>
      <c r="B1124" s="1"/>
      <c r="C1124" s="1"/>
      <c r="D1124" s="1"/>
      <c r="E1124" s="1"/>
      <c r="F1124" s="1"/>
    </row>
    <row r="1125" spans="1:6" ht="12.75">
      <c r="A1125" s="1"/>
      <c r="B1125" s="1"/>
      <c r="C1125" s="1"/>
      <c r="D1125" s="1"/>
      <c r="E1125" s="1"/>
      <c r="F1125" s="1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6" ht="12.75">
      <c r="A1128" s="1"/>
      <c r="B1128" s="1"/>
      <c r="C1128" s="1"/>
      <c r="D1128" s="1"/>
      <c r="E1128" s="1"/>
      <c r="F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"/>
      <c r="C1131" s="1"/>
      <c r="D1131" s="1"/>
      <c r="E1131" s="1"/>
      <c r="F1131" s="1"/>
    </row>
    <row r="1132" spans="1:6" ht="12.75">
      <c r="A1132" s="1"/>
      <c r="B1132" s="1"/>
      <c r="C1132" s="1"/>
      <c r="D1132" s="1"/>
      <c r="E1132" s="1"/>
      <c r="F1132" s="1"/>
    </row>
    <row r="1133" spans="1:6" ht="12.75">
      <c r="A1133" s="1"/>
      <c r="B1133" s="1"/>
      <c r="C1133" s="1"/>
      <c r="D1133" s="1"/>
      <c r="E1133" s="1"/>
      <c r="F1133" s="1"/>
    </row>
    <row r="1134" spans="1:6" ht="12.75">
      <c r="A1134" s="1"/>
      <c r="B1134" s="1"/>
      <c r="C1134" s="1"/>
      <c r="D1134" s="1"/>
      <c r="E1134" s="1"/>
      <c r="F1134" s="1"/>
    </row>
    <row r="1135" spans="1:6" ht="12.75">
      <c r="A1135" s="1"/>
      <c r="B1135" s="1"/>
      <c r="C1135" s="1"/>
      <c r="D1135" s="1"/>
      <c r="E1135" s="1"/>
      <c r="F1135" s="1"/>
    </row>
    <row r="1136" spans="1:6" ht="12.75">
      <c r="A1136" s="1"/>
      <c r="B1136" s="1"/>
      <c r="C1136" s="1"/>
      <c r="D1136" s="1"/>
      <c r="E1136" s="1"/>
      <c r="F1136" s="1"/>
    </row>
    <row r="1137" spans="1:6" ht="12.75">
      <c r="A1137" s="1"/>
      <c r="B1137" s="1"/>
      <c r="C1137" s="1"/>
      <c r="D1137" s="1"/>
      <c r="E1137" s="1"/>
      <c r="F1137" s="1"/>
    </row>
    <row r="1138" spans="1:6" ht="12.75">
      <c r="A1138" s="1"/>
      <c r="B1138" s="1"/>
      <c r="C1138" s="1"/>
      <c r="D1138" s="1"/>
      <c r="E1138" s="1"/>
      <c r="F1138" s="1"/>
    </row>
    <row r="1139" spans="1:6" ht="12.75">
      <c r="A1139" s="1"/>
      <c r="B1139" s="1"/>
      <c r="C1139" s="1"/>
      <c r="D1139" s="1"/>
      <c r="E1139" s="1"/>
      <c r="F1139" s="1"/>
    </row>
    <row r="1140" spans="1:6" ht="12.75">
      <c r="A1140" s="1"/>
      <c r="B1140" s="1"/>
      <c r="C1140" s="1"/>
      <c r="D1140" s="1"/>
      <c r="E1140" s="1"/>
      <c r="F1140" s="1"/>
    </row>
    <row r="1141" spans="1:6" ht="12.75">
      <c r="A1141" s="1"/>
      <c r="B1141" s="1"/>
      <c r="C1141" s="1"/>
      <c r="D1141" s="1"/>
      <c r="E1141" s="1"/>
      <c r="F1141" s="1"/>
    </row>
    <row r="1142" spans="1:6" ht="12.75">
      <c r="A1142" s="1"/>
      <c r="B1142" s="1"/>
      <c r="C1142" s="1"/>
      <c r="D1142" s="1"/>
      <c r="E1142" s="1"/>
      <c r="F1142" s="1"/>
    </row>
    <row r="1143" spans="1:6" ht="12.75">
      <c r="A1143" s="1"/>
      <c r="B1143" s="1"/>
      <c r="C1143" s="1"/>
      <c r="D1143" s="1"/>
      <c r="E1143" s="1"/>
      <c r="F1143" s="1"/>
    </row>
    <row r="1144" spans="1:6" ht="12.75">
      <c r="A1144" s="1"/>
      <c r="B1144" s="1"/>
      <c r="C1144" s="1"/>
      <c r="D1144" s="1"/>
      <c r="E1144" s="1"/>
      <c r="F1144" s="1"/>
    </row>
    <row r="1145" spans="1:6" ht="12.75">
      <c r="A1145" s="1"/>
      <c r="B1145" s="1"/>
      <c r="C1145" s="1"/>
      <c r="D1145" s="1"/>
      <c r="E1145" s="1"/>
      <c r="F1145" s="1"/>
    </row>
    <row r="1146" spans="1:6" ht="12.75">
      <c r="A1146" s="1"/>
      <c r="B1146" s="1"/>
      <c r="C1146" s="1"/>
      <c r="D1146" s="1"/>
      <c r="E1146" s="1"/>
      <c r="F1146" s="1"/>
    </row>
    <row r="1147" spans="1:6" ht="12.75">
      <c r="A1147" s="1"/>
      <c r="B1147" s="1"/>
      <c r="C1147" s="1"/>
      <c r="D1147" s="1"/>
      <c r="E1147" s="1"/>
      <c r="F1147" s="1"/>
    </row>
    <row r="1148" spans="1:6" ht="12.75">
      <c r="A1148" s="1"/>
      <c r="B1148" s="1"/>
      <c r="C1148" s="1"/>
      <c r="D1148" s="1"/>
      <c r="E1148" s="1"/>
      <c r="F1148" s="1"/>
    </row>
    <row r="1149" spans="1:6" ht="12.75">
      <c r="A1149" s="1"/>
      <c r="B1149" s="1"/>
      <c r="C1149" s="1"/>
      <c r="D1149" s="1"/>
      <c r="E1149" s="1"/>
      <c r="F1149" s="1"/>
    </row>
    <row r="1150" spans="1:6" ht="12.75">
      <c r="A1150" s="1"/>
      <c r="B1150" s="1"/>
      <c r="C1150" s="1"/>
      <c r="D1150" s="1"/>
      <c r="E1150" s="1"/>
      <c r="F1150" s="1"/>
    </row>
    <row r="1151" spans="1:6" ht="12.75">
      <c r="A1151" s="1"/>
      <c r="B1151" s="1"/>
      <c r="C1151" s="1"/>
      <c r="D1151" s="1"/>
      <c r="E1151" s="1"/>
      <c r="F1151" s="1"/>
    </row>
    <row r="1152" spans="1:6" ht="12.75">
      <c r="A1152" s="1"/>
      <c r="B1152" s="1"/>
      <c r="C1152" s="1"/>
      <c r="D1152" s="1"/>
      <c r="E1152" s="1"/>
      <c r="F1152" s="1"/>
    </row>
    <row r="1153" spans="1:6" ht="12.75">
      <c r="A1153" s="1"/>
      <c r="B1153" s="1"/>
      <c r="C1153" s="1"/>
      <c r="D1153" s="1"/>
      <c r="E1153" s="1"/>
      <c r="F1153" s="1"/>
    </row>
    <row r="1154" spans="1:6" ht="12.75">
      <c r="A1154" s="1"/>
      <c r="B1154" s="1"/>
      <c r="C1154" s="1"/>
      <c r="D1154" s="1"/>
      <c r="E1154" s="1"/>
      <c r="F1154" s="1"/>
    </row>
    <row r="1155" spans="1:6" ht="12.75">
      <c r="A1155" s="1"/>
      <c r="B1155" s="1"/>
      <c r="C1155" s="1"/>
      <c r="D1155" s="1"/>
      <c r="E1155" s="1"/>
      <c r="F1155" s="1"/>
    </row>
    <row r="1156" spans="1:6" ht="12.75">
      <c r="A1156" s="1"/>
      <c r="B1156" s="1"/>
      <c r="C1156" s="1"/>
      <c r="D1156" s="1"/>
      <c r="E1156" s="1"/>
      <c r="F1156" s="1"/>
    </row>
    <row r="1157" spans="1:6" ht="12.75">
      <c r="A1157" s="1"/>
      <c r="B1157" s="1"/>
      <c r="C1157" s="1"/>
      <c r="D1157" s="1"/>
      <c r="E1157" s="1"/>
      <c r="F1157" s="1"/>
    </row>
    <row r="1158" spans="1:6" ht="12.75">
      <c r="A1158" s="1"/>
      <c r="B1158" s="1"/>
      <c r="C1158" s="1"/>
      <c r="D1158" s="1"/>
      <c r="E1158" s="1"/>
      <c r="F1158" s="1"/>
    </row>
    <row r="1159" spans="1:6" ht="12.75">
      <c r="A1159" s="1"/>
      <c r="B1159" s="1"/>
      <c r="C1159" s="1"/>
      <c r="D1159" s="1"/>
      <c r="E1159" s="1"/>
      <c r="F1159" s="1"/>
    </row>
    <row r="1160" spans="1:6" ht="12.75">
      <c r="A1160" s="1"/>
      <c r="B1160" s="1"/>
      <c r="C1160" s="1"/>
      <c r="D1160" s="1"/>
      <c r="E1160" s="1"/>
      <c r="F1160" s="1"/>
    </row>
    <row r="1161" spans="1:6" ht="12.75">
      <c r="A1161" s="1"/>
      <c r="B1161" s="1"/>
      <c r="C1161" s="1"/>
      <c r="D1161" s="1"/>
      <c r="E1161" s="1"/>
      <c r="F1161" s="1"/>
    </row>
    <row r="1162" spans="1:6" ht="12.75">
      <c r="A1162" s="1"/>
      <c r="B1162" s="1"/>
      <c r="C1162" s="1"/>
      <c r="D1162" s="1"/>
      <c r="E1162" s="1"/>
      <c r="F1162" s="1"/>
    </row>
    <row r="1163" spans="1:6" ht="12.75">
      <c r="A1163" s="1"/>
      <c r="B1163" s="1"/>
      <c r="C1163" s="1"/>
      <c r="D1163" s="1"/>
      <c r="E1163" s="1"/>
      <c r="F1163" s="1"/>
    </row>
    <row r="1164" spans="1:6" ht="12.75">
      <c r="A1164" s="1"/>
      <c r="B1164" s="1"/>
      <c r="C1164" s="1"/>
      <c r="D1164" s="1"/>
      <c r="E1164" s="1"/>
      <c r="F1164" s="1"/>
    </row>
    <row r="1165" spans="1:6" ht="12.75">
      <c r="A1165" s="1"/>
      <c r="B1165" s="1"/>
      <c r="C1165" s="1"/>
      <c r="D1165" s="1"/>
      <c r="E1165" s="1"/>
      <c r="F1165" s="1"/>
    </row>
    <row r="1166" spans="1:6" ht="12.75">
      <c r="A1166" s="1"/>
      <c r="B1166" s="1"/>
      <c r="C1166" s="1"/>
      <c r="D1166" s="1"/>
      <c r="E1166" s="1"/>
      <c r="F1166" s="1"/>
    </row>
    <row r="1167" spans="1:6" ht="12.75">
      <c r="A1167" s="1"/>
      <c r="B1167" s="1"/>
      <c r="C1167" s="1"/>
      <c r="D1167" s="1"/>
      <c r="E1167" s="1"/>
      <c r="F1167" s="1"/>
    </row>
    <row r="1168" spans="1:6" ht="12.75">
      <c r="A1168" s="1"/>
      <c r="B1168" s="1"/>
      <c r="C1168" s="1"/>
      <c r="D1168" s="1"/>
      <c r="E1168" s="1"/>
      <c r="F1168" s="1"/>
    </row>
    <row r="1169" spans="1:6" ht="12.75">
      <c r="A1169" s="1"/>
      <c r="B1169" s="1"/>
      <c r="C1169" s="1"/>
      <c r="D1169" s="1"/>
      <c r="E1169" s="1"/>
      <c r="F1169" s="1"/>
    </row>
    <row r="1170" spans="1:6" ht="12.75">
      <c r="A1170" s="1"/>
      <c r="B1170" s="1"/>
      <c r="C1170" s="1"/>
      <c r="D1170" s="1"/>
      <c r="E1170" s="1"/>
      <c r="F1170" s="1"/>
    </row>
    <row r="1171" spans="1:6" ht="12.75">
      <c r="A1171" s="1"/>
      <c r="B1171" s="1"/>
      <c r="C1171" s="1"/>
      <c r="D1171" s="1"/>
      <c r="E1171" s="1"/>
      <c r="F1171" s="1"/>
    </row>
    <row r="1172" spans="1:6" ht="12.75">
      <c r="A1172" s="1"/>
      <c r="B1172" s="1"/>
      <c r="C1172" s="1"/>
      <c r="D1172" s="1"/>
      <c r="E1172" s="1"/>
      <c r="F1172" s="1"/>
    </row>
    <row r="1173" spans="1:6" ht="12.75">
      <c r="A1173" s="1"/>
      <c r="B1173" s="1"/>
      <c r="C1173" s="1"/>
      <c r="D1173" s="1"/>
      <c r="E1173" s="1"/>
      <c r="F1173" s="1"/>
    </row>
    <row r="1174" spans="1:6" ht="12.75">
      <c r="A1174" s="1"/>
      <c r="B1174" s="1"/>
      <c r="C1174" s="1"/>
      <c r="D1174" s="1"/>
      <c r="E1174" s="1"/>
      <c r="F1174" s="1"/>
    </row>
    <row r="1175" spans="1:6" ht="12.75">
      <c r="A1175" s="1"/>
      <c r="B1175" s="1"/>
      <c r="C1175" s="1"/>
      <c r="D1175" s="1"/>
      <c r="E1175" s="1"/>
      <c r="F1175" s="1"/>
    </row>
    <row r="1176" spans="1:6" ht="12.75">
      <c r="A1176" s="1"/>
      <c r="B1176" s="1"/>
      <c r="C1176" s="1"/>
      <c r="D1176" s="1"/>
      <c r="E1176" s="1"/>
      <c r="F1176" s="1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6" ht="12.75">
      <c r="A1179" s="1"/>
      <c r="B1179" s="1"/>
      <c r="C1179" s="1"/>
      <c r="D1179" s="1"/>
      <c r="E1179" s="1"/>
      <c r="F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"/>
      <c r="C1182" s="1"/>
      <c r="D1182" s="1"/>
      <c r="E1182" s="1"/>
      <c r="F1182" s="1"/>
    </row>
    <row r="1183" spans="1:6" ht="12.75">
      <c r="A1183" s="1"/>
      <c r="B1183" s="1"/>
      <c r="C1183" s="1"/>
      <c r="D1183" s="1"/>
      <c r="E1183" s="1"/>
      <c r="F1183" s="1"/>
    </row>
    <row r="1184" spans="1:6" ht="12.75">
      <c r="A1184" s="1"/>
      <c r="B1184" s="1"/>
      <c r="C1184" s="1"/>
      <c r="D1184" s="1"/>
      <c r="E1184" s="1"/>
      <c r="F1184" s="1"/>
    </row>
    <row r="1185" spans="1:6" ht="12.75">
      <c r="A1185" s="1"/>
      <c r="B1185" s="1"/>
      <c r="C1185" s="1"/>
      <c r="D1185" s="1"/>
      <c r="E1185" s="1"/>
      <c r="F1185" s="1"/>
    </row>
    <row r="1186" spans="1:6" ht="12.75">
      <c r="A1186" s="1"/>
      <c r="B1186" s="1"/>
      <c r="C1186" s="1"/>
      <c r="D1186" s="1"/>
      <c r="E1186" s="1"/>
      <c r="F1186" s="1"/>
    </row>
    <row r="1187" spans="1:6" ht="12.75">
      <c r="A1187" s="1"/>
      <c r="B1187" s="1"/>
      <c r="C1187" s="1"/>
      <c r="D1187" s="1"/>
      <c r="E1187" s="1"/>
      <c r="F1187" s="1"/>
    </row>
    <row r="1188" spans="1:6" ht="12.75">
      <c r="A1188" s="1"/>
      <c r="B1188" s="1"/>
      <c r="C1188" s="1"/>
      <c r="D1188" s="1"/>
      <c r="E1188" s="1"/>
      <c r="F1188" s="1"/>
    </row>
    <row r="1189" spans="1:6" ht="12.75">
      <c r="A1189" s="1"/>
      <c r="B1189" s="1"/>
      <c r="C1189" s="1"/>
      <c r="D1189" s="1"/>
      <c r="E1189" s="1"/>
      <c r="F1189" s="1"/>
    </row>
    <row r="1190" spans="1:6" ht="12.75">
      <c r="A1190" s="1"/>
      <c r="B1190" s="1"/>
      <c r="C1190" s="1"/>
      <c r="D1190" s="1"/>
      <c r="E1190" s="1"/>
      <c r="F1190" s="1"/>
    </row>
    <row r="1191" spans="1:6" ht="12.75">
      <c r="A1191" s="1"/>
      <c r="B1191" s="1"/>
      <c r="C1191" s="1"/>
      <c r="D1191" s="1"/>
      <c r="E1191" s="1"/>
      <c r="F1191" s="1"/>
    </row>
    <row r="1192" spans="1:6" ht="12.75">
      <c r="A1192" s="1"/>
      <c r="B1192" s="1"/>
      <c r="C1192" s="1"/>
      <c r="D1192" s="1"/>
      <c r="E1192" s="1"/>
      <c r="F1192" s="1"/>
    </row>
    <row r="1193" spans="1:6" ht="12.75">
      <c r="A1193" s="1"/>
      <c r="B1193" s="1"/>
      <c r="C1193" s="1"/>
      <c r="D1193" s="1"/>
      <c r="E1193" s="1"/>
      <c r="F1193" s="1"/>
    </row>
    <row r="1194" spans="1:6" ht="12.75">
      <c r="A1194" s="1"/>
      <c r="B1194" s="1"/>
      <c r="C1194" s="1"/>
      <c r="D1194" s="1"/>
      <c r="E1194" s="1"/>
      <c r="F1194" s="1"/>
    </row>
    <row r="1195" spans="1:6" ht="12.75">
      <c r="A1195" s="1"/>
      <c r="B1195" s="1"/>
      <c r="C1195" s="1"/>
      <c r="D1195" s="1"/>
      <c r="E1195" s="1"/>
      <c r="F1195" s="1"/>
    </row>
    <row r="1196" spans="1:6" ht="12.75">
      <c r="A1196" s="1"/>
      <c r="B1196" s="1"/>
      <c r="C1196" s="1"/>
      <c r="D1196" s="1"/>
      <c r="E1196" s="1"/>
      <c r="F1196" s="1"/>
    </row>
    <row r="1197" spans="1:6" ht="12.75">
      <c r="A1197" s="1"/>
      <c r="B1197" s="1"/>
      <c r="C1197" s="1"/>
      <c r="D1197" s="1"/>
      <c r="E1197" s="1"/>
      <c r="F1197" s="1"/>
    </row>
    <row r="1198" spans="1:6" ht="12.75">
      <c r="A1198" s="1"/>
      <c r="B1198" s="1"/>
      <c r="C1198" s="1"/>
      <c r="D1198" s="1"/>
      <c r="E1198" s="1"/>
      <c r="F1198" s="1"/>
    </row>
    <row r="1199" spans="1:6" ht="12.75">
      <c r="A1199" s="1"/>
      <c r="B1199" s="1"/>
      <c r="C1199" s="1"/>
      <c r="D1199" s="1"/>
      <c r="E1199" s="1"/>
      <c r="F1199" s="1"/>
    </row>
    <row r="1200" spans="1:6" ht="12.75">
      <c r="A1200" s="1"/>
      <c r="B1200" s="1"/>
      <c r="C1200" s="1"/>
      <c r="D1200" s="1"/>
      <c r="E1200" s="1"/>
      <c r="F1200" s="1"/>
    </row>
    <row r="1201" spans="1:6" ht="12.75">
      <c r="A1201" s="1"/>
      <c r="B1201" s="1"/>
      <c r="C1201" s="1"/>
      <c r="D1201" s="1"/>
      <c r="E1201" s="1"/>
      <c r="F1201" s="1"/>
    </row>
    <row r="1202" spans="1:6" ht="12.75">
      <c r="A1202" s="1"/>
      <c r="B1202" s="1"/>
      <c r="C1202" s="1"/>
      <c r="D1202" s="1"/>
      <c r="E1202" s="1"/>
      <c r="F1202" s="1"/>
    </row>
    <row r="1203" spans="1:6" ht="12.75">
      <c r="A1203" s="1"/>
      <c r="B1203" s="1"/>
      <c r="C1203" s="1"/>
      <c r="D1203" s="1"/>
      <c r="E1203" s="1"/>
      <c r="F1203" s="1"/>
    </row>
    <row r="1204" spans="1:6" ht="12.75">
      <c r="A1204" s="1"/>
      <c r="B1204" s="1"/>
      <c r="C1204" s="1"/>
      <c r="D1204" s="1"/>
      <c r="E1204" s="1"/>
      <c r="F1204" s="1"/>
    </row>
    <row r="1205" spans="1:6" ht="12.75">
      <c r="A1205" s="1"/>
      <c r="B1205" s="1"/>
      <c r="C1205" s="1"/>
      <c r="D1205" s="1"/>
      <c r="E1205" s="1"/>
      <c r="F1205" s="1"/>
    </row>
    <row r="1206" spans="1:6" ht="12.75">
      <c r="A1206" s="1"/>
      <c r="B1206" s="1"/>
      <c r="C1206" s="1"/>
      <c r="D1206" s="1"/>
      <c r="E1206" s="1"/>
      <c r="F1206" s="1"/>
    </row>
    <row r="1207" spans="1:6" ht="12.75">
      <c r="A1207" s="1"/>
      <c r="B1207" s="1"/>
      <c r="C1207" s="1"/>
      <c r="D1207" s="1"/>
      <c r="E1207" s="1"/>
      <c r="F1207" s="1"/>
    </row>
    <row r="1208" spans="1:6" ht="12.75">
      <c r="A1208" s="1"/>
      <c r="B1208" s="1"/>
      <c r="C1208" s="1"/>
      <c r="D1208" s="1"/>
      <c r="E1208" s="1"/>
      <c r="F1208" s="1"/>
    </row>
    <row r="1209" spans="1:6" ht="12.75">
      <c r="A1209" s="1"/>
      <c r="B1209" s="1"/>
      <c r="C1209" s="1"/>
      <c r="D1209" s="1"/>
      <c r="E1209" s="1"/>
      <c r="F1209" s="1"/>
    </row>
    <row r="1210" spans="1:6" ht="12.75">
      <c r="A1210" s="1"/>
      <c r="B1210" s="1"/>
      <c r="C1210" s="1"/>
      <c r="D1210" s="1"/>
      <c r="E1210" s="1"/>
      <c r="F1210" s="1"/>
    </row>
    <row r="1211" spans="1:6" ht="12.75">
      <c r="A1211" s="1"/>
      <c r="B1211" s="1"/>
      <c r="C1211" s="1"/>
      <c r="D1211" s="1"/>
      <c r="E1211" s="1"/>
      <c r="F1211" s="1"/>
    </row>
    <row r="1212" spans="1:6" ht="12.75">
      <c r="A1212" s="1"/>
      <c r="B1212" s="1"/>
      <c r="C1212" s="1"/>
      <c r="D1212" s="1"/>
      <c r="E1212" s="1"/>
      <c r="F1212" s="1"/>
    </row>
    <row r="1213" spans="1:6" ht="12.75">
      <c r="A1213" s="1"/>
      <c r="B1213" s="1"/>
      <c r="C1213" s="1"/>
      <c r="D1213" s="1"/>
      <c r="E1213" s="1"/>
      <c r="F1213" s="1"/>
    </row>
    <row r="1214" spans="1:6" ht="12.75">
      <c r="A1214" s="1"/>
      <c r="B1214" s="1"/>
      <c r="C1214" s="1"/>
      <c r="D1214" s="1"/>
      <c r="E1214" s="1"/>
      <c r="F1214" s="1"/>
    </row>
    <row r="1215" spans="1:6" ht="12.75">
      <c r="A1215" s="1"/>
      <c r="B1215" s="1"/>
      <c r="C1215" s="1"/>
      <c r="D1215" s="1"/>
      <c r="E1215" s="1"/>
      <c r="F1215" s="1"/>
    </row>
    <row r="1216" spans="1:6" ht="12.75">
      <c r="A1216" s="1"/>
      <c r="B1216" s="1"/>
      <c r="C1216" s="1"/>
      <c r="D1216" s="1"/>
      <c r="E1216" s="1"/>
      <c r="F1216" s="1"/>
    </row>
    <row r="1217" spans="1:6" ht="12.75">
      <c r="A1217" s="1"/>
      <c r="B1217" s="1"/>
      <c r="C1217" s="1"/>
      <c r="D1217" s="1"/>
      <c r="E1217" s="1"/>
      <c r="F1217" s="1"/>
    </row>
    <row r="1218" spans="1:6" ht="12.75">
      <c r="A1218" s="1"/>
      <c r="B1218" s="1"/>
      <c r="C1218" s="1"/>
      <c r="D1218" s="1"/>
      <c r="E1218" s="1"/>
      <c r="F1218" s="1"/>
    </row>
    <row r="1219" spans="1:6" ht="12.75">
      <c r="A1219" s="1"/>
      <c r="B1219" s="1"/>
      <c r="C1219" s="1"/>
      <c r="D1219" s="1"/>
      <c r="E1219" s="1"/>
      <c r="F1219" s="1"/>
    </row>
    <row r="1220" spans="1:6" ht="12.75">
      <c r="A1220" s="1"/>
      <c r="B1220" s="1"/>
      <c r="C1220" s="1"/>
      <c r="D1220" s="1"/>
      <c r="E1220" s="1"/>
      <c r="F1220" s="1"/>
    </row>
    <row r="1221" spans="1:6" ht="12.75">
      <c r="A1221" s="1"/>
      <c r="B1221" s="1"/>
      <c r="C1221" s="1"/>
      <c r="D1221" s="1"/>
      <c r="E1221" s="1"/>
      <c r="F1221" s="1"/>
    </row>
    <row r="1222" spans="1:6" ht="12.75">
      <c r="A1222" s="1"/>
      <c r="B1222" s="1"/>
      <c r="C1222" s="1"/>
      <c r="D1222" s="1"/>
      <c r="E1222" s="1"/>
      <c r="F1222" s="1"/>
    </row>
    <row r="1223" spans="1:6" ht="12.75">
      <c r="A1223" s="1"/>
      <c r="B1223" s="1"/>
      <c r="C1223" s="1"/>
      <c r="D1223" s="1"/>
      <c r="E1223" s="1"/>
      <c r="F1223" s="1"/>
    </row>
    <row r="1224" spans="1:6" ht="12.75">
      <c r="A1224" s="1"/>
      <c r="B1224" s="1"/>
      <c r="C1224" s="1"/>
      <c r="D1224" s="1"/>
      <c r="E1224" s="1"/>
      <c r="F1224" s="1"/>
    </row>
    <row r="1225" spans="1:6" ht="12.75">
      <c r="A1225" s="1"/>
      <c r="B1225" s="1"/>
      <c r="C1225" s="1"/>
      <c r="D1225" s="1"/>
      <c r="E1225" s="1"/>
      <c r="F1225" s="1"/>
    </row>
    <row r="1226" spans="1:6" ht="12.75">
      <c r="A1226" s="1"/>
      <c r="B1226" s="1"/>
      <c r="C1226" s="1"/>
      <c r="D1226" s="1"/>
      <c r="E1226" s="1"/>
      <c r="F1226" s="1"/>
    </row>
    <row r="1227" spans="1:6" ht="12.75">
      <c r="A1227" s="1"/>
      <c r="B1227" s="1"/>
      <c r="C1227" s="1"/>
      <c r="D1227" s="1"/>
      <c r="E1227" s="1"/>
      <c r="F1227" s="1"/>
    </row>
    <row r="1228" spans="1:6" ht="12.75">
      <c r="A1228" s="1"/>
      <c r="B1228" s="1"/>
      <c r="C1228" s="1"/>
      <c r="D1228" s="1"/>
      <c r="E1228" s="1"/>
      <c r="F1228" s="1"/>
    </row>
    <row r="1229" spans="1:6" ht="12.75">
      <c r="A1229" s="1"/>
      <c r="B1229" s="1"/>
      <c r="C1229" s="1"/>
      <c r="D1229" s="1"/>
      <c r="E1229" s="1"/>
      <c r="F1229" s="1"/>
    </row>
    <row r="1230" spans="1:6" ht="12.75">
      <c r="A1230" s="1"/>
      <c r="B1230" s="1"/>
      <c r="C1230" s="1"/>
      <c r="D1230" s="1"/>
      <c r="E1230" s="1"/>
      <c r="F1230" s="1"/>
    </row>
    <row r="1231" spans="1:6" ht="12.75">
      <c r="A1231" s="1"/>
      <c r="B1231" s="1"/>
      <c r="C1231" s="1"/>
      <c r="D1231" s="1"/>
      <c r="E1231" s="1"/>
      <c r="F1231" s="1"/>
    </row>
    <row r="1232" spans="1:6" ht="12.75">
      <c r="A1232" s="1"/>
      <c r="B1232" s="1"/>
      <c r="C1232" s="1"/>
      <c r="D1232" s="1"/>
      <c r="E1232" s="1"/>
      <c r="F1232" s="1"/>
    </row>
    <row r="1233" spans="1:6" ht="12.75">
      <c r="A1233" s="1"/>
      <c r="B1233" s="1"/>
      <c r="C1233" s="1"/>
      <c r="D1233" s="1"/>
      <c r="E1233" s="1"/>
      <c r="F1233" s="1"/>
    </row>
    <row r="1234" spans="1:6" ht="12.75">
      <c r="A1234" s="1"/>
      <c r="B1234" s="1"/>
      <c r="C1234" s="1"/>
      <c r="D1234" s="1"/>
      <c r="E1234" s="1"/>
      <c r="F1234" s="1"/>
    </row>
    <row r="1235" spans="1:6" ht="12.75">
      <c r="A1235" s="1"/>
      <c r="B1235" s="1"/>
      <c r="C1235" s="1"/>
      <c r="D1235" s="1"/>
      <c r="E1235" s="1"/>
      <c r="F1235" s="1"/>
    </row>
    <row r="1236" spans="1:6" ht="12.75">
      <c r="A1236" s="1"/>
      <c r="B1236" s="1"/>
      <c r="C1236" s="1"/>
      <c r="D1236" s="1"/>
      <c r="E1236" s="1"/>
      <c r="F1236" s="1"/>
    </row>
    <row r="1237" spans="1:6" ht="12.75">
      <c r="A1237" s="1"/>
      <c r="B1237" s="1"/>
      <c r="C1237" s="1"/>
      <c r="D1237" s="1"/>
      <c r="E1237" s="1"/>
      <c r="F1237" s="1"/>
    </row>
    <row r="1238" spans="1:6" ht="12.75">
      <c r="A1238" s="1"/>
      <c r="B1238" s="1"/>
      <c r="C1238" s="1"/>
      <c r="D1238" s="1"/>
      <c r="E1238" s="1"/>
      <c r="F1238" s="1"/>
    </row>
    <row r="1239" spans="1:6" ht="12.75">
      <c r="A1239" s="1"/>
      <c r="B1239" s="1"/>
      <c r="C1239" s="1"/>
      <c r="D1239" s="1"/>
      <c r="E1239" s="1"/>
      <c r="F1239" s="1"/>
    </row>
    <row r="1240" spans="1:6" ht="12.75">
      <c r="A1240" s="1"/>
      <c r="B1240" s="1"/>
      <c r="C1240" s="1"/>
      <c r="D1240" s="1"/>
      <c r="E1240" s="1"/>
      <c r="F1240" s="1"/>
    </row>
    <row r="1241" spans="1:6" ht="12.75">
      <c r="A1241" s="1"/>
      <c r="B1241" s="1"/>
      <c r="C1241" s="1"/>
      <c r="D1241" s="1"/>
      <c r="E1241" s="1"/>
      <c r="F1241" s="1"/>
    </row>
    <row r="1242" spans="1:6" ht="12.75">
      <c r="A1242" s="1"/>
      <c r="B1242" s="1"/>
      <c r="C1242" s="1"/>
      <c r="D1242" s="1"/>
      <c r="E1242" s="1"/>
      <c r="F1242" s="1"/>
    </row>
    <row r="1243" spans="1:6" ht="12.75">
      <c r="A1243" s="1"/>
      <c r="B1243" s="1"/>
      <c r="C1243" s="1"/>
      <c r="D1243" s="1"/>
      <c r="E1243" s="1"/>
      <c r="F1243" s="1"/>
    </row>
    <row r="1244" spans="1:6" ht="12.75">
      <c r="A1244" s="1"/>
      <c r="B1244" s="1"/>
      <c r="C1244" s="1"/>
      <c r="D1244" s="1"/>
      <c r="E1244" s="1"/>
      <c r="F1244" s="1"/>
    </row>
    <row r="1245" spans="1:6" ht="12.75">
      <c r="A1245" s="1"/>
      <c r="B1245" s="1"/>
      <c r="C1245" s="1"/>
      <c r="D1245" s="1"/>
      <c r="E1245" s="1"/>
      <c r="F1245" s="1"/>
    </row>
    <row r="1246" spans="1:6" ht="12.75">
      <c r="A1246" s="1"/>
      <c r="B1246" s="1"/>
      <c r="C1246" s="1"/>
      <c r="D1246" s="1"/>
      <c r="E1246" s="1"/>
      <c r="F1246" s="1"/>
    </row>
    <row r="1247" spans="1:6" ht="12.75">
      <c r="A1247" s="1"/>
      <c r="B1247" s="1"/>
      <c r="C1247" s="1"/>
      <c r="D1247" s="1"/>
      <c r="E1247" s="1"/>
      <c r="F1247" s="1"/>
    </row>
    <row r="1248" spans="1:6" ht="12.75">
      <c r="A1248" s="1"/>
      <c r="B1248" s="1"/>
      <c r="C1248" s="1"/>
      <c r="D1248" s="1"/>
      <c r="E1248" s="1"/>
      <c r="F1248" s="1"/>
    </row>
    <row r="1249" spans="1:6" ht="12.75">
      <c r="A1249" s="1"/>
      <c r="B1249" s="1"/>
      <c r="C1249" s="1"/>
      <c r="D1249" s="1"/>
      <c r="E1249" s="1"/>
      <c r="F1249" s="1"/>
    </row>
    <row r="1250" spans="1:6" ht="12.75">
      <c r="A1250" s="1"/>
      <c r="B1250" s="1"/>
      <c r="C1250" s="1"/>
      <c r="D1250" s="1"/>
      <c r="E1250" s="1"/>
      <c r="F1250" s="1"/>
    </row>
    <row r="1251" spans="1:6" ht="12.75">
      <c r="A1251" s="1"/>
      <c r="B1251" s="1"/>
      <c r="C1251" s="1"/>
      <c r="D1251" s="1"/>
      <c r="E1251" s="1"/>
      <c r="F1251" s="1"/>
    </row>
    <row r="1252" spans="1:6" ht="12.75">
      <c r="A1252" s="1"/>
      <c r="B1252" s="1"/>
      <c r="C1252" s="1"/>
      <c r="D1252" s="1"/>
      <c r="E1252" s="1"/>
      <c r="F1252" s="1"/>
    </row>
    <row r="1253" spans="1:6" ht="12.75">
      <c r="A1253" s="1"/>
      <c r="B1253" s="1"/>
      <c r="C1253" s="1"/>
      <c r="D1253" s="1"/>
      <c r="E1253" s="1"/>
      <c r="F1253" s="1"/>
    </row>
    <row r="1254" spans="1:6" ht="12.75">
      <c r="A1254" s="1"/>
      <c r="B1254" s="1"/>
      <c r="C1254" s="1"/>
      <c r="D1254" s="1"/>
      <c r="E1254" s="1"/>
      <c r="F1254" s="1"/>
    </row>
    <row r="1255" spans="1:6" ht="12.75">
      <c r="A1255" s="1"/>
      <c r="B1255" s="1"/>
      <c r="C1255" s="1"/>
      <c r="D1255" s="1"/>
      <c r="E1255" s="1"/>
      <c r="F1255" s="1"/>
    </row>
    <row r="1256" spans="1:6" ht="12.75">
      <c r="A1256" s="1"/>
      <c r="B1256" s="1"/>
      <c r="C1256" s="1"/>
      <c r="D1256" s="1"/>
      <c r="E1256" s="1"/>
      <c r="F1256" s="1"/>
    </row>
    <row r="1257" spans="1:6" ht="12.75">
      <c r="A1257" s="1"/>
      <c r="B1257" s="1"/>
      <c r="C1257" s="1"/>
      <c r="D1257" s="1"/>
      <c r="E1257" s="1"/>
      <c r="F1257" s="1"/>
    </row>
    <row r="1258" spans="1:6" ht="12.75">
      <c r="A1258" s="1"/>
      <c r="B1258" s="1"/>
      <c r="C1258" s="1"/>
      <c r="D1258" s="1"/>
      <c r="E1258" s="1"/>
      <c r="F1258" s="1"/>
    </row>
    <row r="1259" spans="1:6" ht="12.75">
      <c r="A1259" s="1"/>
      <c r="B1259" s="1"/>
      <c r="C1259" s="1"/>
      <c r="D1259" s="1"/>
      <c r="E1259" s="1"/>
      <c r="F1259" s="1"/>
    </row>
    <row r="1260" spans="1:6" ht="12.75">
      <c r="A1260" s="1"/>
      <c r="B1260" s="1"/>
      <c r="C1260" s="1"/>
      <c r="D1260" s="1"/>
      <c r="E1260" s="1"/>
      <c r="F1260" s="1"/>
    </row>
    <row r="1261" spans="1:6" ht="12.75">
      <c r="A1261" s="1"/>
      <c r="B1261" s="1"/>
      <c r="C1261" s="1"/>
      <c r="D1261" s="1"/>
      <c r="E1261" s="1"/>
      <c r="F1261" s="1"/>
    </row>
    <row r="1262" spans="1:6" ht="12.75">
      <c r="A1262" s="1"/>
      <c r="B1262" s="1"/>
      <c r="C1262" s="1"/>
      <c r="D1262" s="1"/>
      <c r="E1262" s="1"/>
      <c r="F1262" s="1"/>
    </row>
    <row r="1263" spans="1:6" ht="12.75">
      <c r="A1263" s="1"/>
      <c r="B1263" s="1"/>
      <c r="C1263" s="1"/>
      <c r="D1263" s="1"/>
      <c r="E1263" s="1"/>
      <c r="F1263" s="1"/>
    </row>
    <row r="1264" spans="1:6" ht="12.75">
      <c r="A1264" s="1"/>
      <c r="B1264" s="1"/>
      <c r="C1264" s="1"/>
      <c r="D1264" s="1"/>
      <c r="E1264" s="1"/>
      <c r="F1264" s="1"/>
    </row>
    <row r="1265" spans="1:6" ht="12.75">
      <c r="A1265" s="1"/>
      <c r="B1265" s="1"/>
      <c r="C1265" s="1"/>
      <c r="D1265" s="1"/>
      <c r="E1265" s="1"/>
      <c r="F1265" s="1"/>
    </row>
    <row r="1266" spans="1:6" ht="12.75">
      <c r="A1266" s="1"/>
      <c r="B1266" s="1"/>
      <c r="C1266" s="1"/>
      <c r="D1266" s="1"/>
      <c r="E1266" s="1"/>
      <c r="F1266" s="1"/>
    </row>
    <row r="1267" spans="1:6" ht="12.75">
      <c r="A1267" s="1"/>
      <c r="B1267" s="1"/>
      <c r="C1267" s="1"/>
      <c r="D1267" s="1"/>
      <c r="E1267" s="1"/>
      <c r="F1267" s="1"/>
    </row>
    <row r="1268" spans="1:6" ht="12.75">
      <c r="A1268" s="1"/>
      <c r="B1268" s="1"/>
      <c r="C1268" s="1"/>
      <c r="D1268" s="1"/>
      <c r="E1268" s="1"/>
      <c r="F1268" s="1"/>
    </row>
    <row r="1269" spans="1:6" ht="12.75">
      <c r="A1269" s="1"/>
      <c r="B1269" s="1"/>
      <c r="C1269" s="1"/>
      <c r="D1269" s="1"/>
      <c r="E1269" s="1"/>
      <c r="F1269" s="1"/>
    </row>
    <row r="1270" spans="1:6" ht="12.75">
      <c r="A1270" s="1"/>
      <c r="B1270" s="1"/>
      <c r="C1270" s="1"/>
      <c r="D1270" s="1"/>
      <c r="E1270" s="1"/>
      <c r="F1270" s="1"/>
    </row>
    <row r="1271" spans="1:6" ht="12.75">
      <c r="A1271" s="1"/>
      <c r="B1271" s="1"/>
      <c r="C1271" s="1"/>
      <c r="D1271" s="1"/>
      <c r="E1271" s="1"/>
      <c r="F1271" s="1"/>
    </row>
    <row r="1272" spans="1:6" ht="12.75">
      <c r="A1272" s="1"/>
      <c r="B1272" s="1"/>
      <c r="C1272" s="1"/>
      <c r="D1272" s="1"/>
      <c r="E1272" s="1"/>
      <c r="F1272" s="1"/>
    </row>
    <row r="1273" spans="1:6" ht="12.75">
      <c r="A1273" s="1"/>
      <c r="B1273" s="1"/>
      <c r="C1273" s="1"/>
      <c r="D1273" s="1"/>
      <c r="E1273" s="1"/>
      <c r="F1273" s="1"/>
    </row>
    <row r="1274" spans="1:6" ht="12.75">
      <c r="A1274" s="1"/>
      <c r="B1274" s="1"/>
      <c r="C1274" s="1"/>
      <c r="D1274" s="1"/>
      <c r="E1274" s="1"/>
      <c r="F1274" s="1"/>
    </row>
    <row r="1275" spans="1:6" ht="12.75">
      <c r="A1275" s="1"/>
      <c r="B1275" s="1"/>
      <c r="C1275" s="1"/>
      <c r="D1275" s="1"/>
      <c r="E1275" s="1"/>
      <c r="F1275" s="1"/>
    </row>
    <row r="1276" spans="1:6" ht="12.75">
      <c r="A1276" s="1"/>
      <c r="B1276" s="1"/>
      <c r="C1276" s="1"/>
      <c r="D1276" s="1"/>
      <c r="E1276" s="1"/>
      <c r="F1276" s="1"/>
    </row>
    <row r="1277" spans="1:6" ht="12.75">
      <c r="A1277" s="1"/>
      <c r="B1277" s="1"/>
      <c r="C1277" s="1"/>
      <c r="D1277" s="1"/>
      <c r="E1277" s="1"/>
      <c r="F1277" s="1"/>
    </row>
    <row r="1278" spans="1:6" ht="12.75">
      <c r="A1278" s="1"/>
      <c r="B1278" s="1"/>
      <c r="C1278" s="1"/>
      <c r="D1278" s="1"/>
      <c r="E1278" s="1"/>
      <c r="F1278" s="1"/>
    </row>
    <row r="1279" spans="1:6" ht="12.75">
      <c r="A1279" s="1"/>
      <c r="B1279" s="1"/>
      <c r="C1279" s="1"/>
      <c r="D1279" s="1"/>
      <c r="E1279" s="1"/>
      <c r="F1279" s="1"/>
    </row>
    <row r="1280" spans="1:6" ht="12.75">
      <c r="A1280" s="1"/>
      <c r="B1280" s="1"/>
      <c r="C1280" s="1"/>
      <c r="D1280" s="1"/>
      <c r="E1280" s="1"/>
      <c r="F1280" s="1"/>
    </row>
    <row r="1281" spans="1:6" ht="12.75">
      <c r="A1281" s="1"/>
      <c r="B1281" s="1"/>
      <c r="C1281" s="1"/>
      <c r="D1281" s="1"/>
      <c r="E1281" s="1"/>
      <c r="F1281" s="1"/>
    </row>
    <row r="1282" spans="1:6" ht="12.75">
      <c r="A1282" s="1"/>
      <c r="B1282" s="1"/>
      <c r="C1282" s="1"/>
      <c r="D1282" s="1"/>
      <c r="E1282" s="1"/>
      <c r="F1282" s="1"/>
    </row>
    <row r="1283" spans="1:6" ht="12.75">
      <c r="A1283" s="1"/>
      <c r="B1283" s="1"/>
      <c r="C1283" s="1"/>
      <c r="D1283" s="1"/>
      <c r="E1283" s="1"/>
      <c r="F1283" s="1"/>
    </row>
    <row r="1284" spans="1:6" ht="12.75">
      <c r="A1284" s="1"/>
      <c r="B1284" s="1"/>
      <c r="C1284" s="1"/>
      <c r="D1284" s="1"/>
      <c r="E1284" s="1"/>
      <c r="F1284" s="1"/>
    </row>
    <row r="1285" spans="1:6" ht="12.75">
      <c r="A1285" s="1"/>
      <c r="B1285" s="1"/>
      <c r="C1285" s="1"/>
      <c r="D1285" s="1"/>
      <c r="E1285" s="1"/>
      <c r="F1285" s="1"/>
    </row>
    <row r="1286" spans="1:6" ht="12.75">
      <c r="A1286" s="1"/>
      <c r="B1286" s="1"/>
      <c r="C1286" s="1"/>
      <c r="D1286" s="1"/>
      <c r="E1286" s="1"/>
      <c r="F1286" s="1"/>
    </row>
    <row r="1287" spans="1:6" ht="12.75">
      <c r="A1287" s="1"/>
      <c r="B1287" s="1"/>
      <c r="C1287" s="1"/>
      <c r="D1287" s="1"/>
      <c r="E1287" s="1"/>
      <c r="F1287" s="1"/>
    </row>
    <row r="1288" spans="1:6" ht="12.75">
      <c r="A1288" s="1"/>
      <c r="B1288" s="1"/>
      <c r="C1288" s="1"/>
      <c r="D1288" s="1"/>
      <c r="E1288" s="1"/>
      <c r="F1288" s="1"/>
    </row>
    <row r="1289" spans="1:6" ht="12.75">
      <c r="A1289" s="1"/>
      <c r="B1289" s="1"/>
      <c r="C1289" s="1"/>
      <c r="D1289" s="1"/>
      <c r="E1289" s="1"/>
      <c r="F1289" s="1"/>
    </row>
    <row r="1290" spans="1:6" ht="12.75">
      <c r="A1290" s="1"/>
      <c r="B1290" s="1"/>
      <c r="C1290" s="1"/>
      <c r="D1290" s="1"/>
      <c r="E1290" s="1"/>
      <c r="F1290" s="1"/>
    </row>
    <row r="1291" spans="1:6" ht="12.75">
      <c r="A1291" s="1"/>
      <c r="B1291" s="1"/>
      <c r="C1291" s="1"/>
      <c r="D1291" s="1"/>
      <c r="E1291" s="1"/>
      <c r="F1291" s="1"/>
    </row>
    <row r="1292" spans="1:6" ht="12.75">
      <c r="A1292" s="1"/>
      <c r="B1292" s="1"/>
      <c r="C1292" s="1"/>
      <c r="D1292" s="1"/>
      <c r="E1292" s="1"/>
      <c r="F1292" s="1"/>
    </row>
    <row r="1293" spans="1:6" ht="12.75">
      <c r="A1293" s="1"/>
      <c r="B1293" s="1"/>
      <c r="C1293" s="1"/>
      <c r="D1293" s="1"/>
      <c r="E1293" s="1"/>
      <c r="F1293" s="1"/>
    </row>
    <row r="1294" spans="1:6" ht="12.75">
      <c r="A1294" s="1"/>
      <c r="B1294" s="1"/>
      <c r="C1294" s="1"/>
      <c r="D1294" s="1"/>
      <c r="E1294" s="1"/>
      <c r="F1294" s="1"/>
    </row>
    <row r="1295" spans="1:6" ht="12.75">
      <c r="A1295" s="1"/>
      <c r="B1295" s="1"/>
      <c r="C1295" s="1"/>
      <c r="D1295" s="1"/>
      <c r="E1295" s="1"/>
      <c r="F1295" s="1"/>
    </row>
    <row r="1296" spans="1:6" ht="12.75">
      <c r="A1296" s="1"/>
      <c r="B1296" s="1"/>
      <c r="C1296" s="1"/>
      <c r="D1296" s="1"/>
      <c r="E1296" s="1"/>
      <c r="F1296" s="1"/>
    </row>
    <row r="1297" spans="1:6" ht="12.75">
      <c r="A1297" s="1"/>
      <c r="B1297" s="1"/>
      <c r="C1297" s="1"/>
      <c r="D1297" s="1"/>
      <c r="E1297" s="1"/>
      <c r="F1297" s="1"/>
    </row>
    <row r="1298" spans="1:6" ht="12.75">
      <c r="A1298" s="1"/>
      <c r="B1298" s="1"/>
      <c r="C1298" s="1"/>
      <c r="D1298" s="1"/>
      <c r="E1298" s="1"/>
      <c r="F1298" s="1"/>
    </row>
    <row r="1299" spans="1:6" ht="12.75">
      <c r="A1299" s="1"/>
      <c r="B1299" s="1"/>
      <c r="C1299" s="1"/>
      <c r="D1299" s="1"/>
      <c r="E1299" s="1"/>
      <c r="F1299" s="1"/>
    </row>
    <row r="1300" spans="1:6" ht="12.75">
      <c r="A1300" s="1"/>
      <c r="B1300" s="1"/>
      <c r="C1300" s="1"/>
      <c r="D1300" s="1"/>
      <c r="E1300" s="1"/>
      <c r="F1300" s="1"/>
    </row>
    <row r="1301" spans="1:6" ht="12.75">
      <c r="A1301" s="1"/>
      <c r="B1301" s="1"/>
      <c r="C1301" s="1"/>
      <c r="D1301" s="1"/>
      <c r="E1301" s="1"/>
      <c r="F1301" s="1"/>
    </row>
    <row r="1302" spans="1:6" ht="12.75">
      <c r="A1302" s="1"/>
      <c r="B1302" s="1"/>
      <c r="C1302" s="1"/>
      <c r="D1302" s="1"/>
      <c r="E1302" s="1"/>
      <c r="F1302" s="1"/>
    </row>
    <row r="1303" spans="1:6" ht="12.75">
      <c r="A1303" s="1"/>
      <c r="B1303" s="1"/>
      <c r="C1303" s="1"/>
      <c r="D1303" s="1"/>
      <c r="E1303" s="1"/>
      <c r="F1303" s="1"/>
    </row>
    <row r="1304" spans="1:6" ht="12.75">
      <c r="A1304" s="1"/>
      <c r="B1304" s="1"/>
      <c r="C1304" s="1"/>
      <c r="D1304" s="1"/>
      <c r="E1304" s="1"/>
      <c r="F1304" s="1"/>
    </row>
    <row r="1305" spans="1:6" ht="12.75">
      <c r="A1305" s="1"/>
      <c r="B1305" s="1"/>
      <c r="C1305" s="1"/>
      <c r="D1305" s="1"/>
      <c r="E1305" s="1"/>
      <c r="F1305" s="1"/>
    </row>
    <row r="1306" spans="1:6" ht="12.75">
      <c r="A1306" s="1"/>
      <c r="B1306" s="1"/>
      <c r="C1306" s="1"/>
      <c r="D1306" s="1"/>
      <c r="E1306" s="1"/>
      <c r="F1306" s="1"/>
    </row>
    <row r="1307" spans="1:6" ht="12.75">
      <c r="A1307" s="1"/>
      <c r="B1307" s="1"/>
      <c r="C1307" s="1"/>
      <c r="D1307" s="1"/>
      <c r="E1307" s="1"/>
      <c r="F1307" s="1"/>
    </row>
    <row r="1308" spans="1:6" ht="12.75">
      <c r="A1308" s="1"/>
      <c r="B1308" s="1"/>
      <c r="C1308" s="1"/>
      <c r="D1308" s="1"/>
      <c r="E1308" s="1"/>
      <c r="F1308" s="1"/>
    </row>
    <row r="1309" spans="1:6" ht="12.75">
      <c r="A1309" s="1"/>
      <c r="B1309" s="1"/>
      <c r="C1309" s="1"/>
      <c r="D1309" s="1"/>
      <c r="E1309" s="1"/>
      <c r="F1309" s="1"/>
    </row>
    <row r="1310" spans="1:6" ht="12.75">
      <c r="A1310" s="1"/>
      <c r="C1310" s="1"/>
      <c r="D1310" s="1"/>
      <c r="E1310" s="1"/>
      <c r="F1310" s="1"/>
    </row>
  </sheetData>
  <sheetProtection/>
  <mergeCells count="21">
    <mergeCell ref="A185:G185"/>
    <mergeCell ref="A5:F5"/>
    <mergeCell ref="A11:G11"/>
    <mergeCell ref="A7:A9"/>
    <mergeCell ref="F7:F9"/>
    <mergeCell ref="A52:G52"/>
    <mergeCell ref="A172:G172"/>
    <mergeCell ref="A1:F1"/>
    <mergeCell ref="A2:F2"/>
    <mergeCell ref="A3:F3"/>
    <mergeCell ref="A4:F4"/>
    <mergeCell ref="A165:G165"/>
    <mergeCell ref="E7:E9"/>
    <mergeCell ref="A176:G176"/>
    <mergeCell ref="A77:G77"/>
    <mergeCell ref="A88:G88"/>
    <mergeCell ref="C7:C9"/>
    <mergeCell ref="A96:G96"/>
    <mergeCell ref="A82:G82"/>
    <mergeCell ref="A92:G92"/>
    <mergeCell ref="B7:B9"/>
  </mergeCells>
  <printOptions/>
  <pageMargins left="0.6" right="0.17" top="0.22" bottom="0.22" header="0.19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11"/>
  <sheetViews>
    <sheetView zoomScale="115" zoomScaleNormal="115" zoomScalePageLayoutView="0" workbookViewId="0" topLeftCell="A38">
      <selection activeCell="E41" sqref="E41"/>
    </sheetView>
  </sheetViews>
  <sheetFormatPr defaultColWidth="9.00390625" defaultRowHeight="12.75"/>
  <cols>
    <col min="1" max="1" width="4.625" style="0" customWidth="1"/>
    <col min="2" max="2" width="45.125" style="0" customWidth="1"/>
    <col min="3" max="3" width="10.125" style="0" customWidth="1"/>
    <col min="4" max="4" width="11.00390625" style="0" customWidth="1"/>
    <col min="5" max="5" width="11.125" style="0" customWidth="1"/>
    <col min="6" max="6" width="6.625" style="0" customWidth="1"/>
    <col min="7" max="7" width="8.25390625" style="0" customWidth="1"/>
  </cols>
  <sheetData>
    <row r="1" spans="1:7" ht="20.25" customHeight="1">
      <c r="A1" s="115" t="s">
        <v>18</v>
      </c>
      <c r="B1" s="115"/>
      <c r="C1" s="115"/>
      <c r="D1" s="115"/>
      <c r="E1" s="115"/>
      <c r="F1" s="115"/>
      <c r="G1" s="9"/>
    </row>
    <row r="2" spans="1:7" ht="15">
      <c r="A2" s="102" t="s">
        <v>8</v>
      </c>
      <c r="B2" s="102"/>
      <c r="C2" s="102"/>
      <c r="D2" s="102"/>
      <c r="E2" s="102"/>
      <c r="F2" s="102"/>
      <c r="G2" s="9"/>
    </row>
    <row r="3" spans="1:7" ht="15">
      <c r="A3" s="102" t="s">
        <v>9</v>
      </c>
      <c r="B3" s="102"/>
      <c r="C3" s="102"/>
      <c r="D3" s="102"/>
      <c r="E3" s="102"/>
      <c r="F3" s="102"/>
      <c r="G3" s="9"/>
    </row>
    <row r="4" spans="1:7" ht="15">
      <c r="A4" s="102" t="s">
        <v>53</v>
      </c>
      <c r="B4" s="102"/>
      <c r="C4" s="102"/>
      <c r="D4" s="102"/>
      <c r="E4" s="102"/>
      <c r="F4" s="102"/>
      <c r="G4" s="9"/>
    </row>
    <row r="5" spans="1:7" ht="15">
      <c r="A5" s="102"/>
      <c r="B5" s="102"/>
      <c r="C5" s="102"/>
      <c r="D5" s="102"/>
      <c r="E5" s="102"/>
      <c r="F5" s="102"/>
      <c r="G5" s="9"/>
    </row>
    <row r="6" spans="1:7" ht="15">
      <c r="A6" s="34"/>
      <c r="B6" s="34"/>
      <c r="C6" s="34"/>
      <c r="D6" s="34"/>
      <c r="E6" s="34"/>
      <c r="F6" s="34"/>
      <c r="G6" s="9"/>
    </row>
    <row r="7" spans="1:7" ht="102.75" customHeight="1">
      <c r="A7" s="106" t="s">
        <v>0</v>
      </c>
      <c r="B7" s="106" t="s">
        <v>1</v>
      </c>
      <c r="C7" s="112" t="s">
        <v>2</v>
      </c>
      <c r="D7" s="12" t="s">
        <v>13</v>
      </c>
      <c r="E7" s="112" t="s">
        <v>7</v>
      </c>
      <c r="F7" s="109" t="s">
        <v>5</v>
      </c>
      <c r="G7" s="10" t="s">
        <v>12</v>
      </c>
    </row>
    <row r="8" spans="1:7" ht="66" customHeight="1" hidden="1">
      <c r="A8" s="107"/>
      <c r="B8" s="107"/>
      <c r="C8" s="113"/>
      <c r="D8" s="12"/>
      <c r="E8" s="113"/>
      <c r="F8" s="110"/>
      <c r="G8" s="2"/>
    </row>
    <row r="9" spans="1:7" ht="15" customHeight="1" hidden="1">
      <c r="A9" s="108"/>
      <c r="B9" s="108"/>
      <c r="C9" s="114"/>
      <c r="D9" s="12"/>
      <c r="E9" s="114"/>
      <c r="F9" s="111"/>
      <c r="G9" s="2"/>
    </row>
    <row r="10" spans="1:7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11">
        <v>8</v>
      </c>
    </row>
    <row r="11" spans="1:7" ht="23.25" customHeight="1">
      <c r="A11" s="103" t="s">
        <v>6</v>
      </c>
      <c r="B11" s="104"/>
      <c r="C11" s="104"/>
      <c r="D11" s="104"/>
      <c r="E11" s="104"/>
      <c r="F11" s="104"/>
      <c r="G11" s="105"/>
    </row>
    <row r="12" spans="1:7" ht="25.5" customHeight="1">
      <c r="A12" s="28">
        <v>1</v>
      </c>
      <c r="B12" s="36" t="s">
        <v>60</v>
      </c>
      <c r="C12" s="28" t="s">
        <v>3</v>
      </c>
      <c r="D12" s="28" t="s">
        <v>4</v>
      </c>
      <c r="E12" s="40">
        <v>12.15</v>
      </c>
      <c r="F12" s="40">
        <v>2210</v>
      </c>
      <c r="G12" s="28"/>
    </row>
    <row r="13" spans="1:7" ht="30" customHeight="1">
      <c r="A13" s="28">
        <v>2</v>
      </c>
      <c r="B13" s="36" t="s">
        <v>61</v>
      </c>
      <c r="C13" s="28" t="s">
        <v>3</v>
      </c>
      <c r="D13" s="28" t="s">
        <v>19</v>
      </c>
      <c r="E13" s="40">
        <v>30</v>
      </c>
      <c r="F13" s="40">
        <v>2210</v>
      </c>
      <c r="G13" s="28"/>
    </row>
    <row r="14" spans="1:7" ht="17.25" customHeight="1">
      <c r="A14" s="17"/>
      <c r="B14" s="32" t="s">
        <v>69</v>
      </c>
      <c r="C14" s="17"/>
      <c r="D14" s="17"/>
      <c r="E14" s="69">
        <f>SUM(E12:E13)</f>
        <v>42.15</v>
      </c>
      <c r="F14" s="17"/>
      <c r="G14" s="17"/>
    </row>
    <row r="15" spans="1:7" ht="27" customHeight="1">
      <c r="A15" s="40">
        <v>3</v>
      </c>
      <c r="B15" s="36" t="s">
        <v>60</v>
      </c>
      <c r="C15" s="29" t="s">
        <v>3</v>
      </c>
      <c r="D15" s="29" t="s">
        <v>24</v>
      </c>
      <c r="E15" s="29">
        <v>2765.148</v>
      </c>
      <c r="F15" s="29">
        <v>2240</v>
      </c>
      <c r="G15" s="29"/>
    </row>
    <row r="16" spans="1:7" ht="66" customHeight="1">
      <c r="A16" s="72">
        <v>4</v>
      </c>
      <c r="B16" s="15" t="s">
        <v>57</v>
      </c>
      <c r="C16" s="15" t="s">
        <v>3</v>
      </c>
      <c r="D16" s="31" t="s">
        <v>4</v>
      </c>
      <c r="E16" s="14">
        <v>129.28</v>
      </c>
      <c r="F16" s="14">
        <v>2240</v>
      </c>
      <c r="G16" s="33" t="s">
        <v>40</v>
      </c>
    </row>
    <row r="17" spans="1:7" ht="50.25" customHeight="1">
      <c r="A17" s="72">
        <v>5</v>
      </c>
      <c r="B17" s="15" t="s">
        <v>58</v>
      </c>
      <c r="C17" s="15" t="s">
        <v>3</v>
      </c>
      <c r="D17" s="31" t="s">
        <v>4</v>
      </c>
      <c r="E17" s="14">
        <v>49.28</v>
      </c>
      <c r="F17" s="14">
        <v>2240</v>
      </c>
      <c r="G17" s="33" t="s">
        <v>40</v>
      </c>
    </row>
    <row r="18" spans="1:7" ht="42.75" customHeight="1">
      <c r="A18" s="72">
        <v>6</v>
      </c>
      <c r="B18" s="15" t="s">
        <v>59</v>
      </c>
      <c r="C18" s="15" t="s">
        <v>3</v>
      </c>
      <c r="D18" s="31" t="s">
        <v>4</v>
      </c>
      <c r="E18" s="14">
        <v>60.39</v>
      </c>
      <c r="F18" s="14">
        <v>2240</v>
      </c>
      <c r="G18" s="33" t="s">
        <v>40</v>
      </c>
    </row>
    <row r="19" spans="1:7" ht="27.75" customHeight="1">
      <c r="A19" s="72">
        <v>7</v>
      </c>
      <c r="B19" s="15" t="s">
        <v>45</v>
      </c>
      <c r="C19" s="15" t="s">
        <v>3</v>
      </c>
      <c r="D19" s="31" t="s">
        <v>21</v>
      </c>
      <c r="E19" s="37">
        <v>81.91</v>
      </c>
      <c r="F19" s="14">
        <v>2240</v>
      </c>
      <c r="G19" s="33"/>
    </row>
    <row r="20" spans="1:7" ht="39" customHeight="1">
      <c r="A20" s="72">
        <v>8</v>
      </c>
      <c r="B20" s="15" t="s">
        <v>10</v>
      </c>
      <c r="C20" s="15" t="s">
        <v>3</v>
      </c>
      <c r="D20" s="31" t="s">
        <v>20</v>
      </c>
      <c r="E20" s="37">
        <v>15.25</v>
      </c>
      <c r="F20" s="14">
        <v>2240</v>
      </c>
      <c r="G20" s="33"/>
    </row>
    <row r="21" spans="1:7" ht="25.5" customHeight="1">
      <c r="A21" s="72">
        <v>9</v>
      </c>
      <c r="B21" s="13" t="s">
        <v>180</v>
      </c>
      <c r="C21" s="15" t="s">
        <v>3</v>
      </c>
      <c r="D21" s="31" t="s">
        <v>20</v>
      </c>
      <c r="E21" s="37">
        <v>55</v>
      </c>
      <c r="F21" s="14">
        <v>2240</v>
      </c>
      <c r="G21" s="33"/>
    </row>
    <row r="22" spans="1:7" ht="26.25" customHeight="1">
      <c r="A22" s="72">
        <v>10</v>
      </c>
      <c r="B22" s="15" t="s">
        <v>181</v>
      </c>
      <c r="C22" s="15" t="s">
        <v>3</v>
      </c>
      <c r="D22" s="31" t="s">
        <v>20</v>
      </c>
      <c r="E22" s="37">
        <v>80</v>
      </c>
      <c r="F22" s="14">
        <v>2240</v>
      </c>
      <c r="G22" s="33"/>
    </row>
    <row r="23" spans="1:7" ht="26.25" customHeight="1">
      <c r="A23" s="72">
        <v>11</v>
      </c>
      <c r="B23" s="15" t="s">
        <v>62</v>
      </c>
      <c r="C23" s="15" t="s">
        <v>3</v>
      </c>
      <c r="D23" s="31" t="s">
        <v>20</v>
      </c>
      <c r="E23" s="37">
        <v>82.76</v>
      </c>
      <c r="F23" s="14">
        <v>2240</v>
      </c>
      <c r="G23" s="33"/>
    </row>
    <row r="24" spans="1:7" ht="40.5" customHeight="1">
      <c r="A24" s="72">
        <v>12</v>
      </c>
      <c r="B24" s="15" t="s">
        <v>182</v>
      </c>
      <c r="C24" s="15" t="s">
        <v>3</v>
      </c>
      <c r="D24" s="31" t="s">
        <v>20</v>
      </c>
      <c r="E24" s="37">
        <v>90</v>
      </c>
      <c r="F24" s="14">
        <v>2240</v>
      </c>
      <c r="G24" s="33"/>
    </row>
    <row r="25" spans="1:7" ht="27" customHeight="1">
      <c r="A25" s="72">
        <v>13</v>
      </c>
      <c r="B25" s="15" t="s">
        <v>183</v>
      </c>
      <c r="C25" s="15" t="s">
        <v>3</v>
      </c>
      <c r="D25" s="31" t="s">
        <v>20</v>
      </c>
      <c r="E25" s="37">
        <v>60</v>
      </c>
      <c r="F25" s="14">
        <v>2240</v>
      </c>
      <c r="G25" s="33"/>
    </row>
    <row r="26" spans="1:7" ht="25.5" customHeight="1">
      <c r="A26" s="72">
        <v>14</v>
      </c>
      <c r="B26" s="15" t="s">
        <v>22</v>
      </c>
      <c r="C26" s="15" t="s">
        <v>3</v>
      </c>
      <c r="D26" s="31" t="s">
        <v>20</v>
      </c>
      <c r="E26" s="37">
        <v>90</v>
      </c>
      <c r="F26" s="14">
        <v>2240</v>
      </c>
      <c r="G26" s="33"/>
    </row>
    <row r="27" spans="1:7" ht="25.5" customHeight="1">
      <c r="A27" s="72">
        <v>15</v>
      </c>
      <c r="B27" s="15" t="s">
        <v>184</v>
      </c>
      <c r="C27" s="15" t="s">
        <v>3</v>
      </c>
      <c r="D27" s="31" t="s">
        <v>20</v>
      </c>
      <c r="E27" s="37">
        <v>70</v>
      </c>
      <c r="F27" s="14">
        <v>2240</v>
      </c>
      <c r="G27" s="33"/>
    </row>
    <row r="28" spans="1:7" ht="42" customHeight="1">
      <c r="A28" s="72">
        <v>16</v>
      </c>
      <c r="B28" s="15" t="s">
        <v>185</v>
      </c>
      <c r="C28" s="15" t="s">
        <v>3</v>
      </c>
      <c r="D28" s="31" t="s">
        <v>20</v>
      </c>
      <c r="E28" s="37">
        <v>60</v>
      </c>
      <c r="F28" s="14">
        <v>2240</v>
      </c>
      <c r="G28" s="33"/>
    </row>
    <row r="29" spans="1:7" ht="27.75" customHeight="1">
      <c r="A29" s="72">
        <v>17</v>
      </c>
      <c r="B29" s="15" t="s">
        <v>206</v>
      </c>
      <c r="C29" s="15" t="s">
        <v>3</v>
      </c>
      <c r="D29" s="31" t="s">
        <v>20</v>
      </c>
      <c r="E29" s="37">
        <v>50</v>
      </c>
      <c r="F29" s="14">
        <v>2240</v>
      </c>
      <c r="G29" s="33"/>
    </row>
    <row r="30" spans="1:7" ht="26.25" customHeight="1">
      <c r="A30" s="72">
        <v>18</v>
      </c>
      <c r="B30" s="15" t="s">
        <v>23</v>
      </c>
      <c r="C30" s="15" t="s">
        <v>3</v>
      </c>
      <c r="D30" s="31" t="s">
        <v>20</v>
      </c>
      <c r="E30" s="37">
        <v>3</v>
      </c>
      <c r="F30" s="14">
        <v>2240</v>
      </c>
      <c r="G30" s="33"/>
    </row>
    <row r="31" spans="1:7" ht="24.75" customHeight="1">
      <c r="A31" s="72">
        <v>19</v>
      </c>
      <c r="B31" s="15" t="s">
        <v>46</v>
      </c>
      <c r="C31" s="15" t="s">
        <v>3</v>
      </c>
      <c r="D31" s="31" t="s">
        <v>20</v>
      </c>
      <c r="E31" s="37">
        <v>50</v>
      </c>
      <c r="F31" s="14">
        <v>2240</v>
      </c>
      <c r="G31" s="33"/>
    </row>
    <row r="32" spans="1:7" ht="26.25" customHeight="1">
      <c r="A32" s="72">
        <v>20</v>
      </c>
      <c r="B32" s="15" t="s">
        <v>47</v>
      </c>
      <c r="C32" s="15" t="s">
        <v>3</v>
      </c>
      <c r="D32" s="31" t="s">
        <v>20</v>
      </c>
      <c r="E32" s="37">
        <v>95</v>
      </c>
      <c r="F32" s="14">
        <v>2240</v>
      </c>
      <c r="G32" s="33"/>
    </row>
    <row r="33" spans="1:7" ht="26.25" customHeight="1">
      <c r="A33" s="72">
        <v>21</v>
      </c>
      <c r="B33" s="15" t="s">
        <v>25</v>
      </c>
      <c r="C33" s="15" t="s">
        <v>3</v>
      </c>
      <c r="D33" s="31" t="s">
        <v>20</v>
      </c>
      <c r="E33" s="37">
        <v>15</v>
      </c>
      <c r="F33" s="14">
        <v>2240</v>
      </c>
      <c r="G33" s="33"/>
    </row>
    <row r="34" spans="1:7" ht="27" customHeight="1">
      <c r="A34" s="72">
        <v>22</v>
      </c>
      <c r="B34" s="15" t="s">
        <v>35</v>
      </c>
      <c r="C34" s="15" t="s">
        <v>3</v>
      </c>
      <c r="D34" s="31" t="s">
        <v>20</v>
      </c>
      <c r="E34" s="38">
        <v>58.709</v>
      </c>
      <c r="F34" s="14">
        <v>2240</v>
      </c>
      <c r="G34" s="33"/>
    </row>
    <row r="35" spans="1:7" ht="52.5" customHeight="1">
      <c r="A35" s="72">
        <v>23</v>
      </c>
      <c r="B35" s="15" t="s">
        <v>187</v>
      </c>
      <c r="C35" s="15" t="s">
        <v>3</v>
      </c>
      <c r="D35" s="31" t="s">
        <v>20</v>
      </c>
      <c r="E35" s="37">
        <v>95</v>
      </c>
      <c r="F35" s="14">
        <v>2240</v>
      </c>
      <c r="G35" s="33"/>
    </row>
    <row r="36" spans="1:7" ht="28.5" customHeight="1">
      <c r="A36" s="72">
        <v>24</v>
      </c>
      <c r="B36" s="15" t="s">
        <v>188</v>
      </c>
      <c r="C36" s="15" t="s">
        <v>3</v>
      </c>
      <c r="D36" s="31" t="s">
        <v>20</v>
      </c>
      <c r="E36" s="37">
        <v>95</v>
      </c>
      <c r="F36" s="14">
        <v>2240</v>
      </c>
      <c r="G36" s="33"/>
    </row>
    <row r="37" spans="1:7" ht="29.25" customHeight="1">
      <c r="A37" s="40">
        <v>25</v>
      </c>
      <c r="B37" s="15" t="s">
        <v>64</v>
      </c>
      <c r="C37" s="15" t="s">
        <v>3</v>
      </c>
      <c r="D37" s="31" t="s">
        <v>20</v>
      </c>
      <c r="E37" s="37">
        <v>1</v>
      </c>
      <c r="F37" s="14">
        <v>2240</v>
      </c>
      <c r="G37" s="33"/>
    </row>
    <row r="38" spans="1:7" ht="40.5" customHeight="1">
      <c r="A38" s="72">
        <v>26</v>
      </c>
      <c r="B38" s="15" t="s">
        <v>189</v>
      </c>
      <c r="C38" s="15" t="s">
        <v>3</v>
      </c>
      <c r="D38" s="31" t="s">
        <v>19</v>
      </c>
      <c r="E38" s="37">
        <v>47.6</v>
      </c>
      <c r="F38" s="14">
        <v>2240</v>
      </c>
      <c r="G38" s="33"/>
    </row>
    <row r="39" spans="1:7" ht="27.75" customHeight="1">
      <c r="A39" s="72">
        <v>27</v>
      </c>
      <c r="B39" s="13" t="s">
        <v>50</v>
      </c>
      <c r="C39" s="15" t="s">
        <v>3</v>
      </c>
      <c r="D39" s="31" t="s">
        <v>21</v>
      </c>
      <c r="E39" s="37">
        <v>99</v>
      </c>
      <c r="F39" s="14">
        <v>2240</v>
      </c>
      <c r="G39" s="33"/>
    </row>
    <row r="40" spans="1:7" ht="40.5" customHeight="1">
      <c r="A40" s="72">
        <v>28</v>
      </c>
      <c r="B40" s="13" t="s">
        <v>59</v>
      </c>
      <c r="C40" s="15" t="s">
        <v>3</v>
      </c>
      <c r="D40" s="31" t="s">
        <v>21</v>
      </c>
      <c r="E40" s="37">
        <v>95</v>
      </c>
      <c r="F40" s="14">
        <v>2240</v>
      </c>
      <c r="G40" s="33"/>
    </row>
    <row r="41" spans="1:7" ht="15.75" customHeight="1">
      <c r="A41" s="23"/>
      <c r="B41" s="24" t="s">
        <v>26</v>
      </c>
      <c r="C41" s="24"/>
      <c r="D41" s="25"/>
      <c r="E41" s="26">
        <f>SUM(E15:E40)</f>
        <v>4393.327000000001</v>
      </c>
      <c r="F41" s="26"/>
      <c r="G41" s="25"/>
    </row>
    <row r="42" spans="1:7" ht="27.75" customHeight="1">
      <c r="A42" s="7">
        <v>28</v>
      </c>
      <c r="B42" s="15" t="s">
        <v>190</v>
      </c>
      <c r="C42" s="13" t="s">
        <v>3</v>
      </c>
      <c r="D42" s="13" t="s">
        <v>20</v>
      </c>
      <c r="E42" s="14">
        <v>46.8</v>
      </c>
      <c r="F42" s="14">
        <v>2274</v>
      </c>
      <c r="G42" s="13"/>
    </row>
    <row r="43" spans="1:7" ht="15.75" customHeight="1">
      <c r="A43" s="23"/>
      <c r="B43" s="24" t="s">
        <v>27</v>
      </c>
      <c r="C43" s="25"/>
      <c r="D43" s="25"/>
      <c r="E43" s="26">
        <f>SUM(E42)</f>
        <v>46.8</v>
      </c>
      <c r="F43" s="26"/>
      <c r="G43" s="25"/>
    </row>
    <row r="44" spans="1:7" ht="54" customHeight="1">
      <c r="A44" s="7">
        <v>29</v>
      </c>
      <c r="B44" s="15" t="s">
        <v>191</v>
      </c>
      <c r="C44" s="13" t="s">
        <v>3</v>
      </c>
      <c r="D44" s="13" t="s">
        <v>20</v>
      </c>
      <c r="E44" s="14">
        <v>1</v>
      </c>
      <c r="F44" s="14">
        <v>2274</v>
      </c>
      <c r="G44" s="13"/>
    </row>
    <row r="45" spans="1:7" ht="16.5" customHeight="1">
      <c r="A45" s="23"/>
      <c r="B45" s="24" t="s">
        <v>28</v>
      </c>
      <c r="C45" s="25"/>
      <c r="D45" s="25"/>
      <c r="E45" s="26">
        <f>SUM(E44)</f>
        <v>1</v>
      </c>
      <c r="F45" s="26"/>
      <c r="G45" s="25"/>
    </row>
    <row r="46" spans="1:7" ht="27" customHeight="1">
      <c r="A46" s="28">
        <v>30</v>
      </c>
      <c r="B46" s="15" t="s">
        <v>60</v>
      </c>
      <c r="C46" s="13" t="s">
        <v>3</v>
      </c>
      <c r="D46" s="13" t="s">
        <v>4</v>
      </c>
      <c r="E46" s="38">
        <v>187.54</v>
      </c>
      <c r="F46" s="14">
        <v>3110</v>
      </c>
      <c r="G46" s="13"/>
    </row>
    <row r="47" spans="1:7" ht="26.25" customHeight="1">
      <c r="A47" s="28">
        <v>31</v>
      </c>
      <c r="B47" s="15" t="s">
        <v>60</v>
      </c>
      <c r="C47" s="13" t="s">
        <v>3</v>
      </c>
      <c r="D47" s="13" t="s">
        <v>4</v>
      </c>
      <c r="E47" s="38">
        <v>655.144</v>
      </c>
      <c r="F47" s="14">
        <v>3132</v>
      </c>
      <c r="G47" s="13"/>
    </row>
    <row r="48" spans="1:7" ht="27.75" customHeight="1">
      <c r="A48" s="28">
        <v>32</v>
      </c>
      <c r="B48" s="15" t="s">
        <v>65</v>
      </c>
      <c r="C48" s="13" t="s">
        <v>3</v>
      </c>
      <c r="D48" s="13" t="s">
        <v>20</v>
      </c>
      <c r="E48" s="38">
        <v>450</v>
      </c>
      <c r="F48" s="14">
        <v>3132</v>
      </c>
      <c r="G48" s="13"/>
    </row>
    <row r="49" spans="1:7" ht="26.25" customHeight="1">
      <c r="A49" s="28">
        <v>33</v>
      </c>
      <c r="B49" s="15" t="s">
        <v>66</v>
      </c>
      <c r="C49" s="13" t="s">
        <v>3</v>
      </c>
      <c r="D49" s="13" t="s">
        <v>20</v>
      </c>
      <c r="E49" s="38">
        <v>1000</v>
      </c>
      <c r="F49" s="14">
        <v>3132</v>
      </c>
      <c r="G49" s="13"/>
    </row>
    <row r="50" spans="1:7" ht="39.75" customHeight="1">
      <c r="A50" s="28">
        <v>34</v>
      </c>
      <c r="B50" s="15" t="s">
        <v>67</v>
      </c>
      <c r="C50" s="13" t="s">
        <v>3</v>
      </c>
      <c r="D50" s="13" t="s">
        <v>20</v>
      </c>
      <c r="E50" s="38">
        <v>250</v>
      </c>
      <c r="F50" s="14">
        <v>3132</v>
      </c>
      <c r="G50" s="13"/>
    </row>
    <row r="51" spans="1:7" ht="16.5" customHeight="1">
      <c r="A51" s="23"/>
      <c r="B51" s="24" t="s">
        <v>137</v>
      </c>
      <c r="C51" s="25"/>
      <c r="D51" s="25"/>
      <c r="E51" s="39">
        <f>SUM(E46:E50)</f>
        <v>2542.684</v>
      </c>
      <c r="F51" s="26"/>
      <c r="G51" s="25"/>
    </row>
    <row r="52" spans="1:7" ht="18" customHeight="1">
      <c r="A52" s="71"/>
      <c r="B52" s="63" t="s">
        <v>17</v>
      </c>
      <c r="C52" s="64"/>
      <c r="D52" s="64"/>
      <c r="E52" s="65">
        <f>E41+E45</f>
        <v>4394.327000000001</v>
      </c>
      <c r="F52" s="64"/>
      <c r="G52" s="66"/>
    </row>
    <row r="53" spans="1:7" ht="21.75" customHeight="1">
      <c r="A53" s="99" t="s">
        <v>15</v>
      </c>
      <c r="B53" s="100"/>
      <c r="C53" s="100"/>
      <c r="D53" s="100"/>
      <c r="E53" s="100"/>
      <c r="F53" s="100"/>
      <c r="G53" s="101"/>
    </row>
    <row r="54" spans="1:7" ht="29.25" customHeight="1">
      <c r="A54" s="28">
        <v>35</v>
      </c>
      <c r="B54" s="28" t="s">
        <v>60</v>
      </c>
      <c r="C54" s="28" t="s">
        <v>3</v>
      </c>
      <c r="D54" s="28" t="s">
        <v>4</v>
      </c>
      <c r="E54" s="40">
        <v>15.672</v>
      </c>
      <c r="F54" s="28">
        <v>2210</v>
      </c>
      <c r="G54" s="28"/>
    </row>
    <row r="55" spans="1:7" ht="30" customHeight="1">
      <c r="A55" s="28">
        <v>36</v>
      </c>
      <c r="B55" s="77" t="s">
        <v>192</v>
      </c>
      <c r="C55" s="36" t="s">
        <v>3</v>
      </c>
      <c r="D55" s="36" t="s">
        <v>20</v>
      </c>
      <c r="E55" s="40">
        <v>3.028</v>
      </c>
      <c r="F55" s="40">
        <v>2210</v>
      </c>
      <c r="G55" s="36"/>
    </row>
    <row r="56" spans="1:7" ht="29.25" customHeight="1">
      <c r="A56" s="28">
        <v>37</v>
      </c>
      <c r="B56" s="77" t="s">
        <v>193</v>
      </c>
      <c r="C56" s="36" t="s">
        <v>3</v>
      </c>
      <c r="D56" s="36" t="s">
        <v>20</v>
      </c>
      <c r="E56" s="40">
        <v>1.2</v>
      </c>
      <c r="F56" s="40">
        <v>2210</v>
      </c>
      <c r="G56" s="36"/>
    </row>
    <row r="57" spans="1:7" ht="42" customHeight="1">
      <c r="A57" s="28">
        <v>38</v>
      </c>
      <c r="B57" s="77" t="s">
        <v>194</v>
      </c>
      <c r="C57" s="36" t="s">
        <v>3</v>
      </c>
      <c r="D57" s="36" t="s">
        <v>20</v>
      </c>
      <c r="E57" s="40">
        <v>15</v>
      </c>
      <c r="F57" s="40">
        <v>2210</v>
      </c>
      <c r="G57" s="36"/>
    </row>
    <row r="58" spans="1:7" ht="20.25" customHeight="1">
      <c r="A58" s="16"/>
      <c r="B58" s="16" t="s">
        <v>69</v>
      </c>
      <c r="C58" s="16"/>
      <c r="D58" s="16"/>
      <c r="E58" s="16">
        <f>SUM(E54:E57)</f>
        <v>34.9</v>
      </c>
      <c r="F58" s="16"/>
      <c r="G58" s="16"/>
    </row>
    <row r="59" spans="1:7" ht="27" customHeight="1">
      <c r="A59" s="29">
        <v>39</v>
      </c>
      <c r="B59" s="29" t="s">
        <v>60</v>
      </c>
      <c r="C59" s="29" t="s">
        <v>3</v>
      </c>
      <c r="D59" s="29" t="s">
        <v>4</v>
      </c>
      <c r="E59" s="29">
        <v>4.7</v>
      </c>
      <c r="F59" s="29">
        <v>2240</v>
      </c>
      <c r="G59" s="52"/>
    </row>
    <row r="60" spans="1:7" ht="28.5" customHeight="1">
      <c r="A60" s="4">
        <v>40</v>
      </c>
      <c r="B60" s="4" t="s">
        <v>195</v>
      </c>
      <c r="C60" s="4" t="s">
        <v>3</v>
      </c>
      <c r="D60" s="4" t="s">
        <v>20</v>
      </c>
      <c r="E60" s="6">
        <v>9</v>
      </c>
      <c r="F60" s="4">
        <v>2240</v>
      </c>
      <c r="G60" s="4"/>
    </row>
    <row r="61" spans="1:7" ht="28.5" customHeight="1">
      <c r="A61" s="29">
        <v>41</v>
      </c>
      <c r="B61" s="4" t="s">
        <v>70</v>
      </c>
      <c r="C61" s="4" t="s">
        <v>3</v>
      </c>
      <c r="D61" s="4" t="s">
        <v>20</v>
      </c>
      <c r="E61" s="6">
        <v>2</v>
      </c>
      <c r="F61" s="4">
        <v>2240</v>
      </c>
      <c r="G61" s="4"/>
    </row>
    <row r="62" spans="1:7" ht="28.5" customHeight="1">
      <c r="A62" s="4">
        <v>42</v>
      </c>
      <c r="B62" s="4" t="s">
        <v>71</v>
      </c>
      <c r="C62" s="4" t="s">
        <v>3</v>
      </c>
      <c r="D62" s="4" t="s">
        <v>20</v>
      </c>
      <c r="E62" s="6">
        <v>0.3</v>
      </c>
      <c r="F62" s="4">
        <v>2240</v>
      </c>
      <c r="G62" s="4"/>
    </row>
    <row r="63" spans="1:7" ht="15" customHeight="1">
      <c r="A63" s="16"/>
      <c r="B63" s="16" t="s">
        <v>29</v>
      </c>
      <c r="C63" s="16"/>
      <c r="D63" s="16"/>
      <c r="E63" s="16">
        <f>SUM(E59:E62)</f>
        <v>16</v>
      </c>
      <c r="F63" s="16"/>
      <c r="G63" s="16"/>
    </row>
    <row r="64" spans="1:7" ht="26.25" customHeight="1">
      <c r="A64" s="29">
        <v>43</v>
      </c>
      <c r="B64" s="29" t="s">
        <v>60</v>
      </c>
      <c r="C64" s="29" t="s">
        <v>3</v>
      </c>
      <c r="D64" s="29" t="s">
        <v>4</v>
      </c>
      <c r="E64" s="29">
        <v>8.785</v>
      </c>
      <c r="F64" s="29">
        <v>2271</v>
      </c>
      <c r="G64" s="29"/>
    </row>
    <row r="65" spans="1:7" ht="39.75" customHeight="1">
      <c r="A65" s="29">
        <v>44</v>
      </c>
      <c r="B65" s="6" t="s">
        <v>196</v>
      </c>
      <c r="C65" s="29" t="s">
        <v>3</v>
      </c>
      <c r="D65" s="29" t="s">
        <v>20</v>
      </c>
      <c r="E65" s="29">
        <v>36.015</v>
      </c>
      <c r="F65" s="29">
        <v>2271</v>
      </c>
      <c r="G65" s="29"/>
    </row>
    <row r="66" spans="1:7" ht="21" customHeight="1">
      <c r="A66" s="16"/>
      <c r="B66" s="16" t="s">
        <v>132</v>
      </c>
      <c r="C66" s="16"/>
      <c r="D66" s="16"/>
      <c r="E66" s="16">
        <f>SUM(E64:E65)</f>
        <v>44.8</v>
      </c>
      <c r="F66" s="16"/>
      <c r="G66" s="16"/>
    </row>
    <row r="67" spans="1:7" ht="24" customHeight="1">
      <c r="A67" s="29">
        <v>45</v>
      </c>
      <c r="B67" s="29" t="s">
        <v>60</v>
      </c>
      <c r="C67" s="29" t="s">
        <v>3</v>
      </c>
      <c r="D67" s="29" t="s">
        <v>4</v>
      </c>
      <c r="E67" s="29">
        <v>0.049</v>
      </c>
      <c r="F67" s="29">
        <v>2272</v>
      </c>
      <c r="G67" s="29"/>
    </row>
    <row r="68" spans="1:7" ht="33" customHeight="1">
      <c r="A68" s="4">
        <v>46</v>
      </c>
      <c r="B68" s="6" t="s">
        <v>16</v>
      </c>
      <c r="C68" s="4" t="s">
        <v>3</v>
      </c>
      <c r="D68" s="4" t="s">
        <v>20</v>
      </c>
      <c r="E68" s="6">
        <v>0.951</v>
      </c>
      <c r="F68" s="4">
        <v>2272</v>
      </c>
      <c r="G68" s="4"/>
    </row>
    <row r="69" spans="1:7" ht="15" customHeight="1">
      <c r="A69" s="16"/>
      <c r="B69" s="16" t="s">
        <v>133</v>
      </c>
      <c r="C69" s="16"/>
      <c r="D69" s="16"/>
      <c r="E69" s="16">
        <f>SUM(E67:E68)</f>
        <v>1</v>
      </c>
      <c r="F69" s="16"/>
      <c r="G69" s="30"/>
    </row>
    <row r="70" spans="1:7" ht="26.25" customHeight="1">
      <c r="A70" s="29">
        <v>47</v>
      </c>
      <c r="B70" s="29" t="s">
        <v>134</v>
      </c>
      <c r="C70" s="29" t="s">
        <v>3</v>
      </c>
      <c r="D70" s="29" t="s">
        <v>20</v>
      </c>
      <c r="E70" s="29">
        <v>20</v>
      </c>
      <c r="F70" s="29">
        <v>2273</v>
      </c>
      <c r="G70" s="41"/>
    </row>
    <row r="71" spans="1:7" ht="15" customHeight="1">
      <c r="A71" s="16"/>
      <c r="B71" s="16" t="s">
        <v>135</v>
      </c>
      <c r="C71" s="16"/>
      <c r="D71" s="16"/>
      <c r="E71" s="16">
        <f>SUM(E70)</f>
        <v>20</v>
      </c>
      <c r="F71" s="16"/>
      <c r="G71" s="30"/>
    </row>
    <row r="72" spans="1:7" ht="39.75" customHeight="1">
      <c r="A72" s="29">
        <v>48</v>
      </c>
      <c r="B72" s="78" t="s">
        <v>197</v>
      </c>
      <c r="C72" s="29" t="s">
        <v>3</v>
      </c>
      <c r="D72" s="29" t="s">
        <v>20</v>
      </c>
      <c r="E72" s="29">
        <v>5</v>
      </c>
      <c r="F72" s="29">
        <v>2282</v>
      </c>
      <c r="G72" s="41"/>
    </row>
    <row r="73" spans="1:7" ht="15" customHeight="1">
      <c r="A73" s="16"/>
      <c r="B73" s="16" t="s">
        <v>72</v>
      </c>
      <c r="C73" s="16"/>
      <c r="D73" s="16"/>
      <c r="E73" s="16">
        <f>SUM(E72)</f>
        <v>5</v>
      </c>
      <c r="F73" s="16"/>
      <c r="G73" s="30"/>
    </row>
    <row r="74" spans="1:7" ht="26.25" customHeight="1">
      <c r="A74" s="4">
        <v>49</v>
      </c>
      <c r="B74" s="6" t="s">
        <v>60</v>
      </c>
      <c r="C74" s="4" t="s">
        <v>3</v>
      </c>
      <c r="D74" s="4" t="s">
        <v>4</v>
      </c>
      <c r="E74" s="6">
        <v>5.743</v>
      </c>
      <c r="F74" s="4">
        <v>2800</v>
      </c>
      <c r="G74" s="2"/>
    </row>
    <row r="75" spans="1:7" ht="26.25" customHeight="1">
      <c r="A75" s="4">
        <v>50</v>
      </c>
      <c r="B75" s="6" t="s">
        <v>32</v>
      </c>
      <c r="C75" s="4" t="s">
        <v>3</v>
      </c>
      <c r="D75" s="4" t="s">
        <v>20</v>
      </c>
      <c r="E75" s="6">
        <v>2.257</v>
      </c>
      <c r="F75" s="4">
        <v>2800</v>
      </c>
      <c r="G75" s="2"/>
    </row>
    <row r="76" spans="1:7" ht="15.75" customHeight="1">
      <c r="A76" s="16"/>
      <c r="B76" s="16" t="s">
        <v>33</v>
      </c>
      <c r="C76" s="16"/>
      <c r="D76" s="16"/>
      <c r="E76" s="16">
        <f>SUM(E74:E75)</f>
        <v>8</v>
      </c>
      <c r="F76" s="16"/>
      <c r="G76" s="30"/>
    </row>
    <row r="77" spans="1:7" ht="19.5" customHeight="1">
      <c r="A77" s="71"/>
      <c r="B77" s="63" t="s">
        <v>73</v>
      </c>
      <c r="C77" s="64"/>
      <c r="D77" s="64"/>
      <c r="E77" s="65">
        <f>E58+E63+E66+E69+E73+E76+E70</f>
        <v>129.7</v>
      </c>
      <c r="F77" s="64"/>
      <c r="G77" s="66"/>
    </row>
    <row r="78" spans="1:7" ht="20.25" customHeight="1">
      <c r="A78" s="99" t="s">
        <v>74</v>
      </c>
      <c r="B78" s="100"/>
      <c r="C78" s="100"/>
      <c r="D78" s="100"/>
      <c r="E78" s="100"/>
      <c r="F78" s="100"/>
      <c r="G78" s="101"/>
    </row>
    <row r="79" spans="1:7" ht="24.75" customHeight="1">
      <c r="A79" s="28">
        <v>51</v>
      </c>
      <c r="B79" s="28" t="s">
        <v>60</v>
      </c>
      <c r="C79" s="28" t="s">
        <v>3</v>
      </c>
      <c r="D79" s="28" t="s">
        <v>4</v>
      </c>
      <c r="E79" s="40">
        <v>184.2</v>
      </c>
      <c r="F79" s="40">
        <v>2240</v>
      </c>
      <c r="G79" s="28"/>
    </row>
    <row r="80" spans="1:7" ht="25.5" customHeight="1">
      <c r="A80" s="28">
        <v>52</v>
      </c>
      <c r="B80" s="36" t="s">
        <v>60</v>
      </c>
      <c r="C80" s="28" t="s">
        <v>3</v>
      </c>
      <c r="D80" s="36" t="s">
        <v>4</v>
      </c>
      <c r="E80" s="40">
        <v>298.14</v>
      </c>
      <c r="F80" s="40">
        <v>2281</v>
      </c>
      <c r="G80" s="28"/>
    </row>
    <row r="81" spans="1:7" ht="24.75" customHeight="1">
      <c r="A81" s="4">
        <v>53</v>
      </c>
      <c r="B81" s="4" t="s">
        <v>198</v>
      </c>
      <c r="C81" s="4" t="s">
        <v>3</v>
      </c>
      <c r="D81" s="4" t="s">
        <v>20</v>
      </c>
      <c r="E81" s="4">
        <v>104.8</v>
      </c>
      <c r="F81" s="53">
        <v>2281</v>
      </c>
      <c r="G81" s="42"/>
    </row>
    <row r="82" spans="1:7" ht="15.75">
      <c r="A82" s="58"/>
      <c r="B82" s="60" t="s">
        <v>77</v>
      </c>
      <c r="C82" s="58"/>
      <c r="D82" s="58"/>
      <c r="E82" s="58">
        <f>SUM(E79:E81)</f>
        <v>587.14</v>
      </c>
      <c r="F82" s="58"/>
      <c r="G82" s="61"/>
    </row>
    <row r="83" spans="1:7" ht="18">
      <c r="A83" s="99" t="s">
        <v>75</v>
      </c>
      <c r="B83" s="100"/>
      <c r="C83" s="100"/>
      <c r="D83" s="100"/>
      <c r="E83" s="100"/>
      <c r="F83" s="100"/>
      <c r="G83" s="101"/>
    </row>
    <row r="84" spans="1:7" ht="25.5">
      <c r="A84" s="28">
        <v>54</v>
      </c>
      <c r="B84" s="36" t="s">
        <v>60</v>
      </c>
      <c r="C84" s="28" t="s">
        <v>3</v>
      </c>
      <c r="D84" s="28" t="s">
        <v>4</v>
      </c>
      <c r="E84" s="40">
        <v>45.821</v>
      </c>
      <c r="F84" s="40">
        <v>2210</v>
      </c>
      <c r="G84" s="28"/>
    </row>
    <row r="85" spans="1:7" ht="17.25" customHeight="1">
      <c r="A85" s="16"/>
      <c r="B85" s="16" t="s">
        <v>69</v>
      </c>
      <c r="C85" s="16"/>
      <c r="D85" s="16"/>
      <c r="E85" s="16">
        <f>SUM(E84:E84)</f>
        <v>45.821</v>
      </c>
      <c r="F85" s="16"/>
      <c r="G85" s="45"/>
    </row>
    <row r="86" spans="1:7" ht="27" customHeight="1">
      <c r="A86" s="29">
        <v>54</v>
      </c>
      <c r="B86" s="29" t="s">
        <v>60</v>
      </c>
      <c r="C86" s="29" t="s">
        <v>3</v>
      </c>
      <c r="D86" s="29" t="s">
        <v>4</v>
      </c>
      <c r="E86" s="29">
        <v>12.475</v>
      </c>
      <c r="F86" s="29"/>
      <c r="G86" s="54"/>
    </row>
    <row r="87" spans="1:7" ht="15.75">
      <c r="A87" s="16"/>
      <c r="B87" s="16" t="s">
        <v>29</v>
      </c>
      <c r="C87" s="16"/>
      <c r="D87" s="16"/>
      <c r="E87" s="16">
        <f>SUM(E86:E86)</f>
        <v>12.475</v>
      </c>
      <c r="F87" s="16"/>
      <c r="G87" s="45"/>
    </row>
    <row r="88" spans="1:7" ht="15.75">
      <c r="A88" s="19"/>
      <c r="B88" s="63" t="s">
        <v>136</v>
      </c>
      <c r="C88" s="64"/>
      <c r="D88" s="64"/>
      <c r="E88" s="65">
        <f>E85+E87</f>
        <v>58.296</v>
      </c>
      <c r="F88" s="64"/>
      <c r="G88" s="66"/>
    </row>
    <row r="89" spans="1:7" ht="18">
      <c r="A89" s="99" t="s">
        <v>80</v>
      </c>
      <c r="B89" s="100"/>
      <c r="C89" s="100"/>
      <c r="D89" s="100"/>
      <c r="E89" s="100"/>
      <c r="F89" s="100"/>
      <c r="G89" s="101"/>
    </row>
    <row r="90" spans="1:7" ht="25.5">
      <c r="A90" s="36">
        <v>56</v>
      </c>
      <c r="B90" s="36" t="s">
        <v>60</v>
      </c>
      <c r="C90" s="36" t="s">
        <v>3</v>
      </c>
      <c r="D90" s="36" t="s">
        <v>4</v>
      </c>
      <c r="E90" s="40">
        <v>25</v>
      </c>
      <c r="F90" s="40">
        <v>2240</v>
      </c>
      <c r="G90" s="36"/>
    </row>
    <row r="91" spans="1:7" ht="25.5">
      <c r="A91" s="4">
        <v>57</v>
      </c>
      <c r="B91" s="4" t="s">
        <v>199</v>
      </c>
      <c r="C91" s="4" t="s">
        <v>3</v>
      </c>
      <c r="D91" s="4" t="s">
        <v>81</v>
      </c>
      <c r="E91" s="4">
        <v>25</v>
      </c>
      <c r="F91" s="4">
        <v>2240</v>
      </c>
      <c r="G91" s="44"/>
    </row>
    <row r="92" spans="1:7" ht="15.75">
      <c r="A92" s="67"/>
      <c r="B92" s="58" t="s">
        <v>82</v>
      </c>
      <c r="C92" s="58"/>
      <c r="D92" s="58"/>
      <c r="E92" s="58">
        <f>SUM(E90:E91)</f>
        <v>50</v>
      </c>
      <c r="F92" s="58"/>
      <c r="G92" s="68"/>
    </row>
    <row r="93" spans="1:7" ht="18">
      <c r="A93" s="99" t="s">
        <v>83</v>
      </c>
      <c r="B93" s="100"/>
      <c r="C93" s="100"/>
      <c r="D93" s="100"/>
      <c r="E93" s="100"/>
      <c r="F93" s="100"/>
      <c r="G93" s="101"/>
    </row>
    <row r="94" spans="1:7" ht="25.5">
      <c r="A94" s="4">
        <v>58</v>
      </c>
      <c r="B94" s="4" t="s">
        <v>84</v>
      </c>
      <c r="C94" s="4" t="s">
        <v>3</v>
      </c>
      <c r="D94" s="4" t="s">
        <v>20</v>
      </c>
      <c r="E94" s="4">
        <v>2</v>
      </c>
      <c r="F94" s="4">
        <v>2240</v>
      </c>
      <c r="G94" s="44"/>
    </row>
    <row r="95" spans="1:7" ht="25.5">
      <c r="A95" s="4">
        <v>59</v>
      </c>
      <c r="B95" s="4" t="s">
        <v>200</v>
      </c>
      <c r="C95" s="4" t="s">
        <v>3</v>
      </c>
      <c r="D95" s="4" t="s">
        <v>20</v>
      </c>
      <c r="E95" s="4">
        <v>20</v>
      </c>
      <c r="F95" s="4">
        <v>2800</v>
      </c>
      <c r="G95" s="44"/>
    </row>
    <row r="96" spans="1:7" ht="15.75">
      <c r="A96" s="67"/>
      <c r="B96" s="58" t="s">
        <v>142</v>
      </c>
      <c r="C96" s="58"/>
      <c r="D96" s="58"/>
      <c r="E96" s="58">
        <f>SUM(E94:E95)</f>
        <v>22</v>
      </c>
      <c r="F96" s="58"/>
      <c r="G96" s="68"/>
    </row>
    <row r="97" spans="1:7" ht="18">
      <c r="A97" s="99" t="s">
        <v>85</v>
      </c>
      <c r="B97" s="100"/>
      <c r="C97" s="100"/>
      <c r="D97" s="100"/>
      <c r="E97" s="100"/>
      <c r="F97" s="100"/>
      <c r="G97" s="101"/>
    </row>
    <row r="98" spans="1:7" ht="25.5">
      <c r="A98" s="28">
        <v>60</v>
      </c>
      <c r="B98" s="55" t="s">
        <v>60</v>
      </c>
      <c r="C98" s="56" t="s">
        <v>3</v>
      </c>
      <c r="D98" s="56" t="s">
        <v>4</v>
      </c>
      <c r="E98" s="57">
        <v>648.96</v>
      </c>
      <c r="F98" s="57">
        <v>3131</v>
      </c>
      <c r="G98" s="28"/>
    </row>
    <row r="99" spans="1:7" ht="41.25" customHeight="1">
      <c r="A99" s="4">
        <v>61</v>
      </c>
      <c r="B99" s="46" t="s">
        <v>86</v>
      </c>
      <c r="C99" s="4" t="s">
        <v>3</v>
      </c>
      <c r="D99" s="4" t="s">
        <v>20</v>
      </c>
      <c r="E99" s="6">
        <v>8</v>
      </c>
      <c r="F99" s="4">
        <v>3131</v>
      </c>
      <c r="G99" s="44"/>
    </row>
    <row r="100" spans="1:7" ht="42" customHeight="1">
      <c r="A100" s="28">
        <v>62</v>
      </c>
      <c r="B100" s="46" t="s">
        <v>87</v>
      </c>
      <c r="C100" s="4" t="s">
        <v>3</v>
      </c>
      <c r="D100" s="4" t="s">
        <v>20</v>
      </c>
      <c r="E100" s="6">
        <v>29</v>
      </c>
      <c r="F100" s="4">
        <v>3131</v>
      </c>
      <c r="G100" s="44"/>
    </row>
    <row r="101" spans="1:7" ht="39.75" customHeight="1">
      <c r="A101" s="4">
        <v>63</v>
      </c>
      <c r="B101" s="46" t="s">
        <v>88</v>
      </c>
      <c r="C101" s="4" t="s">
        <v>3</v>
      </c>
      <c r="D101" s="4" t="s">
        <v>20</v>
      </c>
      <c r="E101" s="6">
        <v>11</v>
      </c>
      <c r="F101" s="4">
        <v>3131</v>
      </c>
      <c r="G101" s="44"/>
    </row>
    <row r="102" spans="1:7" ht="40.5" customHeight="1">
      <c r="A102" s="28">
        <v>64</v>
      </c>
      <c r="B102" s="46" t="s">
        <v>89</v>
      </c>
      <c r="C102" s="4" t="s">
        <v>3</v>
      </c>
      <c r="D102" s="4" t="s">
        <v>20</v>
      </c>
      <c r="E102" s="6">
        <v>31</v>
      </c>
      <c r="F102" s="4">
        <v>3131</v>
      </c>
      <c r="G102" s="44"/>
    </row>
    <row r="103" spans="1:7" ht="40.5" customHeight="1">
      <c r="A103" s="4">
        <v>65</v>
      </c>
      <c r="B103" s="46" t="s">
        <v>90</v>
      </c>
      <c r="C103" s="4" t="s">
        <v>3</v>
      </c>
      <c r="D103" s="4" t="s">
        <v>20</v>
      </c>
      <c r="E103" s="6">
        <v>9</v>
      </c>
      <c r="F103" s="4">
        <v>3131</v>
      </c>
      <c r="G103" s="44"/>
    </row>
    <row r="104" spans="1:7" ht="41.25" customHeight="1">
      <c r="A104" s="28">
        <v>66</v>
      </c>
      <c r="B104" s="46" t="s">
        <v>91</v>
      </c>
      <c r="C104" s="4" t="s">
        <v>3</v>
      </c>
      <c r="D104" s="4" t="s">
        <v>20</v>
      </c>
      <c r="E104" s="6">
        <v>11</v>
      </c>
      <c r="F104" s="4">
        <v>3131</v>
      </c>
      <c r="G104" s="44"/>
    </row>
    <row r="105" spans="1:7" ht="41.25" customHeight="1">
      <c r="A105" s="4">
        <v>67</v>
      </c>
      <c r="B105" s="46" t="s">
        <v>95</v>
      </c>
      <c r="C105" s="4" t="s">
        <v>3</v>
      </c>
      <c r="D105" s="4" t="s">
        <v>20</v>
      </c>
      <c r="E105" s="6">
        <v>18</v>
      </c>
      <c r="F105" s="4">
        <v>3131</v>
      </c>
      <c r="G105" s="44"/>
    </row>
    <row r="106" spans="1:7" ht="39.75" customHeight="1">
      <c r="A106" s="28">
        <v>68</v>
      </c>
      <c r="B106" s="46" t="s">
        <v>92</v>
      </c>
      <c r="C106" s="4" t="s">
        <v>3</v>
      </c>
      <c r="D106" s="4" t="s">
        <v>20</v>
      </c>
      <c r="E106" s="6">
        <v>6</v>
      </c>
      <c r="F106" s="4">
        <v>3131</v>
      </c>
      <c r="G106" s="44"/>
    </row>
    <row r="107" spans="1:7" ht="38.25">
      <c r="A107" s="4">
        <v>69</v>
      </c>
      <c r="B107" s="46" t="s">
        <v>93</v>
      </c>
      <c r="C107" s="4" t="s">
        <v>3</v>
      </c>
      <c r="D107" s="4" t="s">
        <v>20</v>
      </c>
      <c r="E107" s="50">
        <v>47</v>
      </c>
      <c r="F107" s="2">
        <v>3131</v>
      </c>
      <c r="G107" s="42"/>
    </row>
    <row r="108" spans="1:7" ht="41.25" customHeight="1">
      <c r="A108" s="28">
        <v>70</v>
      </c>
      <c r="B108" s="46" t="s">
        <v>94</v>
      </c>
      <c r="C108" s="4" t="s">
        <v>3</v>
      </c>
      <c r="D108" s="4" t="s">
        <v>20</v>
      </c>
      <c r="E108" s="50">
        <v>31</v>
      </c>
      <c r="F108" s="2">
        <v>3131</v>
      </c>
      <c r="G108" s="42"/>
    </row>
    <row r="109" spans="1:7" ht="41.25" customHeight="1">
      <c r="A109" s="4">
        <v>71</v>
      </c>
      <c r="B109" s="46" t="s">
        <v>164</v>
      </c>
      <c r="C109" s="4" t="s">
        <v>3</v>
      </c>
      <c r="D109" s="4" t="s">
        <v>20</v>
      </c>
      <c r="E109" s="50">
        <v>10</v>
      </c>
      <c r="F109" s="2">
        <v>3131</v>
      </c>
      <c r="G109" s="42"/>
    </row>
    <row r="110" spans="1:7" ht="27.75" customHeight="1">
      <c r="A110" s="28">
        <v>72</v>
      </c>
      <c r="B110" s="46" t="s">
        <v>96</v>
      </c>
      <c r="C110" s="4" t="s">
        <v>3</v>
      </c>
      <c r="D110" s="4" t="s">
        <v>20</v>
      </c>
      <c r="E110" s="6">
        <v>19</v>
      </c>
      <c r="F110" s="4">
        <v>3131</v>
      </c>
      <c r="G110" s="42"/>
    </row>
    <row r="111" spans="1:7" ht="25.5">
      <c r="A111" s="4">
        <v>73</v>
      </c>
      <c r="B111" s="46" t="s">
        <v>97</v>
      </c>
      <c r="C111" s="4" t="s">
        <v>3</v>
      </c>
      <c r="D111" s="4" t="s">
        <v>20</v>
      </c>
      <c r="E111" s="6">
        <v>17</v>
      </c>
      <c r="F111" s="4">
        <v>3131</v>
      </c>
      <c r="G111" s="42"/>
    </row>
    <row r="112" spans="1:7" ht="25.5">
      <c r="A112" s="28">
        <v>74</v>
      </c>
      <c r="B112" s="46" t="s">
        <v>98</v>
      </c>
      <c r="C112" s="4" t="s">
        <v>3</v>
      </c>
      <c r="D112" s="4" t="s">
        <v>20</v>
      </c>
      <c r="E112" s="6">
        <v>51</v>
      </c>
      <c r="F112" s="4">
        <v>3131</v>
      </c>
      <c r="G112" s="42"/>
    </row>
    <row r="113" spans="1:7" ht="25.5">
      <c r="A113" s="4">
        <v>75</v>
      </c>
      <c r="B113" s="46" t="s">
        <v>99</v>
      </c>
      <c r="C113" s="4" t="s">
        <v>3</v>
      </c>
      <c r="D113" s="4" t="s">
        <v>20</v>
      </c>
      <c r="E113" s="6">
        <v>7.6</v>
      </c>
      <c r="F113" s="4">
        <v>3131</v>
      </c>
      <c r="G113" s="42"/>
    </row>
    <row r="114" spans="1:7" ht="25.5">
      <c r="A114" s="28">
        <v>76</v>
      </c>
      <c r="B114" s="46" t="s">
        <v>100</v>
      </c>
      <c r="C114" s="4" t="s">
        <v>3</v>
      </c>
      <c r="D114" s="4" t="s">
        <v>20</v>
      </c>
      <c r="E114" s="6">
        <v>8.2</v>
      </c>
      <c r="F114" s="4">
        <v>3131</v>
      </c>
      <c r="G114" s="42"/>
    </row>
    <row r="115" spans="1:7" ht="25.5" customHeight="1">
      <c r="A115" s="4">
        <v>77</v>
      </c>
      <c r="B115" s="46" t="s">
        <v>101</v>
      </c>
      <c r="C115" s="4" t="s">
        <v>3</v>
      </c>
      <c r="D115" s="4" t="s">
        <v>20</v>
      </c>
      <c r="E115" s="6">
        <v>6.4</v>
      </c>
      <c r="F115" s="4">
        <v>3131</v>
      </c>
      <c r="G115" s="42"/>
    </row>
    <row r="116" spans="1:7" ht="29.25" customHeight="1">
      <c r="A116" s="28">
        <v>78</v>
      </c>
      <c r="B116" s="46" t="s">
        <v>102</v>
      </c>
      <c r="C116" s="4" t="s">
        <v>3</v>
      </c>
      <c r="D116" s="4" t="s">
        <v>20</v>
      </c>
      <c r="E116" s="6">
        <v>12.8</v>
      </c>
      <c r="F116" s="4">
        <v>3131</v>
      </c>
      <c r="G116" s="42"/>
    </row>
    <row r="117" spans="1:7" ht="26.25" customHeight="1">
      <c r="A117" s="4">
        <v>79</v>
      </c>
      <c r="B117" s="46" t="s">
        <v>103</v>
      </c>
      <c r="C117" s="4" t="s">
        <v>3</v>
      </c>
      <c r="D117" s="4" t="s">
        <v>20</v>
      </c>
      <c r="E117" s="6">
        <v>8</v>
      </c>
      <c r="F117" s="4">
        <v>3131</v>
      </c>
      <c r="G117" s="42"/>
    </row>
    <row r="118" spans="1:7" ht="26.25" customHeight="1">
      <c r="A118" s="28">
        <v>80</v>
      </c>
      <c r="B118" s="46" t="s">
        <v>165</v>
      </c>
      <c r="C118" s="4" t="s">
        <v>3</v>
      </c>
      <c r="D118" s="4" t="s">
        <v>20</v>
      </c>
      <c r="E118" s="6">
        <v>10</v>
      </c>
      <c r="F118" s="4">
        <v>3131</v>
      </c>
      <c r="G118" s="42"/>
    </row>
    <row r="119" spans="1:7" ht="25.5">
      <c r="A119" s="4">
        <v>81</v>
      </c>
      <c r="B119" s="4" t="s">
        <v>104</v>
      </c>
      <c r="C119" s="4" t="s">
        <v>3</v>
      </c>
      <c r="D119" s="4" t="s">
        <v>20</v>
      </c>
      <c r="E119" s="6">
        <v>31</v>
      </c>
      <c r="F119" s="4">
        <v>3131</v>
      </c>
      <c r="G119" s="44"/>
    </row>
    <row r="120" spans="1:7" ht="25.5">
      <c r="A120" s="28">
        <v>82</v>
      </c>
      <c r="B120" s="46" t="s">
        <v>105</v>
      </c>
      <c r="C120" s="4" t="s">
        <v>3</v>
      </c>
      <c r="D120" s="47" t="s">
        <v>20</v>
      </c>
      <c r="E120" s="6">
        <v>38</v>
      </c>
      <c r="F120" s="4">
        <v>3131</v>
      </c>
      <c r="G120" s="44"/>
    </row>
    <row r="121" spans="1:7" ht="25.5">
      <c r="A121" s="4">
        <v>83</v>
      </c>
      <c r="B121" s="46" t="s">
        <v>106</v>
      </c>
      <c r="C121" s="4" t="s">
        <v>3</v>
      </c>
      <c r="D121" s="47" t="s">
        <v>20</v>
      </c>
      <c r="E121" s="6">
        <v>67</v>
      </c>
      <c r="F121" s="4">
        <v>3131</v>
      </c>
      <c r="G121" s="44"/>
    </row>
    <row r="122" spans="1:7" ht="25.5">
      <c r="A122" s="28">
        <v>84</v>
      </c>
      <c r="B122" s="46" t="s">
        <v>107</v>
      </c>
      <c r="C122" s="4" t="s">
        <v>3</v>
      </c>
      <c r="D122" s="47" t="s">
        <v>20</v>
      </c>
      <c r="E122" s="6">
        <v>34</v>
      </c>
      <c r="F122" s="4">
        <v>3131</v>
      </c>
      <c r="G122" s="44"/>
    </row>
    <row r="123" spans="1:7" ht="25.5">
      <c r="A123" s="4">
        <v>85</v>
      </c>
      <c r="B123" s="46" t="s">
        <v>108</v>
      </c>
      <c r="C123" s="4" t="s">
        <v>3</v>
      </c>
      <c r="D123" s="47" t="s">
        <v>20</v>
      </c>
      <c r="E123" s="6">
        <v>22</v>
      </c>
      <c r="F123" s="4">
        <v>3131</v>
      </c>
      <c r="G123" s="44"/>
    </row>
    <row r="124" spans="1:7" ht="25.5">
      <c r="A124" s="28">
        <v>86</v>
      </c>
      <c r="B124" s="46" t="s">
        <v>109</v>
      </c>
      <c r="C124" s="4" t="s">
        <v>3</v>
      </c>
      <c r="D124" s="47" t="s">
        <v>20</v>
      </c>
      <c r="E124" s="6">
        <v>26</v>
      </c>
      <c r="F124" s="4">
        <v>3131</v>
      </c>
      <c r="G124" s="44"/>
    </row>
    <row r="125" spans="1:7" ht="25.5">
      <c r="A125" s="4">
        <v>87</v>
      </c>
      <c r="B125" s="46" t="s">
        <v>110</v>
      </c>
      <c r="C125" s="4" t="s">
        <v>3</v>
      </c>
      <c r="D125" s="47" t="s">
        <v>20</v>
      </c>
      <c r="E125" s="6">
        <v>16</v>
      </c>
      <c r="F125" s="4">
        <v>3131</v>
      </c>
      <c r="G125" s="44"/>
    </row>
    <row r="126" spans="1:7" ht="25.5">
      <c r="A126" s="28">
        <v>88</v>
      </c>
      <c r="B126" s="46" t="s">
        <v>111</v>
      </c>
      <c r="C126" s="4" t="s">
        <v>3</v>
      </c>
      <c r="D126" s="47" t="s">
        <v>20</v>
      </c>
      <c r="E126" s="6">
        <v>24</v>
      </c>
      <c r="F126" s="4">
        <v>3131</v>
      </c>
      <c r="G126" s="44"/>
    </row>
    <row r="127" spans="1:7" ht="25.5">
      <c r="A127" s="4">
        <v>89</v>
      </c>
      <c r="B127" s="46" t="s">
        <v>112</v>
      </c>
      <c r="C127" s="4" t="s">
        <v>3</v>
      </c>
      <c r="D127" s="47" t="s">
        <v>20</v>
      </c>
      <c r="E127" s="6">
        <v>43</v>
      </c>
      <c r="F127" s="4">
        <v>3131</v>
      </c>
      <c r="G127" s="44"/>
    </row>
    <row r="128" spans="1:7" ht="25.5">
      <c r="A128" s="28">
        <v>90</v>
      </c>
      <c r="B128" s="46" t="s">
        <v>113</v>
      </c>
      <c r="C128" s="4" t="s">
        <v>3</v>
      </c>
      <c r="D128" s="47" t="s">
        <v>20</v>
      </c>
      <c r="E128" s="6">
        <v>72</v>
      </c>
      <c r="F128" s="4">
        <v>3131</v>
      </c>
      <c r="G128" s="44"/>
    </row>
    <row r="129" spans="1:7" ht="25.5">
      <c r="A129" s="4">
        <v>91</v>
      </c>
      <c r="B129" s="46" t="s">
        <v>159</v>
      </c>
      <c r="C129" s="4" t="s">
        <v>3</v>
      </c>
      <c r="D129" s="47" t="s">
        <v>20</v>
      </c>
      <c r="E129" s="6">
        <v>85</v>
      </c>
      <c r="F129" s="4">
        <v>3131</v>
      </c>
      <c r="G129" s="44"/>
    </row>
    <row r="130" spans="1:7" ht="25.5">
      <c r="A130" s="28">
        <v>92</v>
      </c>
      <c r="B130" s="46" t="s">
        <v>160</v>
      </c>
      <c r="C130" s="4" t="s">
        <v>3</v>
      </c>
      <c r="D130" s="47" t="s">
        <v>20</v>
      </c>
      <c r="E130" s="6">
        <v>20</v>
      </c>
      <c r="F130" s="4">
        <v>3131</v>
      </c>
      <c r="G130" s="44"/>
    </row>
    <row r="131" spans="1:7" ht="25.5">
      <c r="A131" s="4">
        <v>93</v>
      </c>
      <c r="B131" s="46" t="s">
        <v>161</v>
      </c>
      <c r="C131" s="4" t="s">
        <v>3</v>
      </c>
      <c r="D131" s="47" t="s">
        <v>20</v>
      </c>
      <c r="E131" s="6">
        <v>20</v>
      </c>
      <c r="F131" s="4">
        <v>3131</v>
      </c>
      <c r="G131" s="44"/>
    </row>
    <row r="132" spans="1:7" ht="25.5">
      <c r="A132" s="28">
        <v>94</v>
      </c>
      <c r="B132" s="46" t="s">
        <v>162</v>
      </c>
      <c r="C132" s="4" t="s">
        <v>3</v>
      </c>
      <c r="D132" s="47" t="s">
        <v>20</v>
      </c>
      <c r="E132" s="6">
        <v>10</v>
      </c>
      <c r="F132" s="4">
        <v>3131</v>
      </c>
      <c r="G132" s="44"/>
    </row>
    <row r="133" spans="1:7" ht="25.5">
      <c r="A133" s="4">
        <v>95</v>
      </c>
      <c r="B133" s="46" t="s">
        <v>163</v>
      </c>
      <c r="C133" s="4" t="s">
        <v>3</v>
      </c>
      <c r="D133" s="47" t="s">
        <v>20</v>
      </c>
      <c r="E133" s="6">
        <v>10</v>
      </c>
      <c r="F133" s="4">
        <v>31</v>
      </c>
      <c r="G133" s="44"/>
    </row>
    <row r="134" spans="1:7" ht="25.5">
      <c r="A134" s="28">
        <v>96</v>
      </c>
      <c r="B134" s="46" t="s">
        <v>114</v>
      </c>
      <c r="C134" s="4" t="s">
        <v>3</v>
      </c>
      <c r="D134" s="47" t="s">
        <v>20</v>
      </c>
      <c r="E134" s="4">
        <v>67</v>
      </c>
      <c r="F134" s="4">
        <v>3131</v>
      </c>
      <c r="G134" s="44"/>
    </row>
    <row r="135" spans="1:7" ht="25.5">
      <c r="A135" s="4">
        <v>97</v>
      </c>
      <c r="B135" s="46" t="s">
        <v>115</v>
      </c>
      <c r="C135" s="4" t="s">
        <v>3</v>
      </c>
      <c r="D135" s="47" t="s">
        <v>20</v>
      </c>
      <c r="E135" s="4">
        <v>450</v>
      </c>
      <c r="F135" s="4">
        <v>3131</v>
      </c>
      <c r="G135" s="44"/>
    </row>
    <row r="136" spans="1:7" ht="25.5">
      <c r="A136" s="28">
        <v>98</v>
      </c>
      <c r="B136" s="48" t="s">
        <v>116</v>
      </c>
      <c r="C136" s="4" t="s">
        <v>3</v>
      </c>
      <c r="D136" s="47" t="s">
        <v>20</v>
      </c>
      <c r="E136" s="51">
        <v>61</v>
      </c>
      <c r="F136" s="4">
        <v>3131</v>
      </c>
      <c r="G136" s="44"/>
    </row>
    <row r="137" spans="1:7" ht="25.5">
      <c r="A137" s="4">
        <v>99</v>
      </c>
      <c r="B137" s="46" t="s">
        <v>117</v>
      </c>
      <c r="C137" s="4" t="s">
        <v>3</v>
      </c>
      <c r="D137" s="47" t="s">
        <v>20</v>
      </c>
      <c r="E137" s="4">
        <v>50</v>
      </c>
      <c r="F137" s="4">
        <v>3131</v>
      </c>
      <c r="G137" s="44"/>
    </row>
    <row r="138" spans="1:7" ht="25.5">
      <c r="A138" s="28">
        <v>100</v>
      </c>
      <c r="B138" s="46" t="s">
        <v>131</v>
      </c>
      <c r="C138" s="4" t="s">
        <v>3</v>
      </c>
      <c r="D138" s="47" t="s">
        <v>20</v>
      </c>
      <c r="E138" s="4">
        <v>50</v>
      </c>
      <c r="F138" s="4">
        <v>3131</v>
      </c>
      <c r="G138" s="44"/>
    </row>
    <row r="139" spans="1:7" ht="38.25">
      <c r="A139" s="4">
        <v>101</v>
      </c>
      <c r="B139" s="46" t="s">
        <v>118</v>
      </c>
      <c r="C139" s="4" t="s">
        <v>3</v>
      </c>
      <c r="D139" s="47" t="s">
        <v>20</v>
      </c>
      <c r="E139" s="4">
        <v>28</v>
      </c>
      <c r="F139" s="4">
        <v>3131</v>
      </c>
      <c r="G139" s="44"/>
    </row>
    <row r="140" spans="1:7" ht="38.25">
      <c r="A140" s="28">
        <v>102</v>
      </c>
      <c r="B140" s="46" t="s">
        <v>119</v>
      </c>
      <c r="C140" s="4" t="s">
        <v>3</v>
      </c>
      <c r="D140" s="47" t="s">
        <v>20</v>
      </c>
      <c r="E140" s="49">
        <v>26</v>
      </c>
      <c r="F140" s="49">
        <v>3131</v>
      </c>
      <c r="G140" s="42"/>
    </row>
    <row r="141" spans="1:7" ht="38.25">
      <c r="A141" s="4">
        <v>103</v>
      </c>
      <c r="B141" s="46" t="s">
        <v>120</v>
      </c>
      <c r="C141" s="4" t="s">
        <v>3</v>
      </c>
      <c r="D141" s="47" t="s">
        <v>20</v>
      </c>
      <c r="E141" s="49">
        <v>31</v>
      </c>
      <c r="F141" s="49">
        <v>3131</v>
      </c>
      <c r="G141" s="42"/>
    </row>
    <row r="142" spans="1:7" ht="38.25">
      <c r="A142" s="28">
        <v>104</v>
      </c>
      <c r="B142" s="46" t="s">
        <v>121</v>
      </c>
      <c r="C142" s="4" t="s">
        <v>3</v>
      </c>
      <c r="D142" s="47" t="s">
        <v>20</v>
      </c>
      <c r="E142" s="49">
        <v>30</v>
      </c>
      <c r="F142" s="49">
        <v>3131</v>
      </c>
      <c r="G142" s="42"/>
    </row>
    <row r="143" spans="1:7" ht="38.25">
      <c r="A143" s="4">
        <v>105</v>
      </c>
      <c r="B143" s="46" t="s">
        <v>122</v>
      </c>
      <c r="C143" s="4" t="s">
        <v>3</v>
      </c>
      <c r="D143" s="47" t="s">
        <v>20</v>
      </c>
      <c r="E143" s="49">
        <v>27</v>
      </c>
      <c r="F143" s="49">
        <v>3131</v>
      </c>
      <c r="G143" s="42"/>
    </row>
    <row r="144" spans="1:7" ht="38.25">
      <c r="A144" s="28">
        <v>106</v>
      </c>
      <c r="B144" s="46" t="s">
        <v>123</v>
      </c>
      <c r="C144" s="4" t="s">
        <v>3</v>
      </c>
      <c r="D144" s="47" t="s">
        <v>20</v>
      </c>
      <c r="E144" s="49">
        <v>24</v>
      </c>
      <c r="F144" s="49">
        <v>3131</v>
      </c>
      <c r="G144" s="42"/>
    </row>
    <row r="145" spans="1:7" ht="38.25">
      <c r="A145" s="4">
        <v>107</v>
      </c>
      <c r="B145" s="46" t="s">
        <v>124</v>
      </c>
      <c r="C145" s="4" t="s">
        <v>3</v>
      </c>
      <c r="D145" s="47" t="s">
        <v>20</v>
      </c>
      <c r="E145" s="49">
        <v>52</v>
      </c>
      <c r="F145" s="49">
        <v>3131</v>
      </c>
      <c r="G145" s="42"/>
    </row>
    <row r="146" spans="1:7" ht="25.5">
      <c r="A146" s="28">
        <v>108</v>
      </c>
      <c r="B146" s="46" t="s">
        <v>166</v>
      </c>
      <c r="C146" s="4" t="s">
        <v>3</v>
      </c>
      <c r="D146" s="47" t="s">
        <v>20</v>
      </c>
      <c r="E146" s="49">
        <v>10</v>
      </c>
      <c r="F146" s="49">
        <v>3131</v>
      </c>
      <c r="G146" s="42"/>
    </row>
    <row r="147" spans="1:7" ht="51">
      <c r="A147" s="4">
        <v>109</v>
      </c>
      <c r="B147" s="46" t="s">
        <v>125</v>
      </c>
      <c r="C147" s="4" t="s">
        <v>3</v>
      </c>
      <c r="D147" s="47" t="s">
        <v>20</v>
      </c>
      <c r="E147" s="49">
        <v>42</v>
      </c>
      <c r="F147" s="49">
        <v>3131</v>
      </c>
      <c r="G147" s="42"/>
    </row>
    <row r="148" spans="1:7" ht="51">
      <c r="A148" s="28">
        <v>110</v>
      </c>
      <c r="B148" s="46" t="s">
        <v>126</v>
      </c>
      <c r="C148" s="4" t="s">
        <v>3</v>
      </c>
      <c r="D148" s="47" t="s">
        <v>20</v>
      </c>
      <c r="E148" s="49">
        <v>24</v>
      </c>
      <c r="F148" s="49">
        <v>3131</v>
      </c>
      <c r="G148" s="42"/>
    </row>
    <row r="149" spans="1:7" ht="51">
      <c r="A149" s="4">
        <v>111</v>
      </c>
      <c r="B149" s="46" t="s">
        <v>127</v>
      </c>
      <c r="C149" s="4" t="s">
        <v>3</v>
      </c>
      <c r="D149" s="47" t="s">
        <v>20</v>
      </c>
      <c r="E149" s="49">
        <v>16</v>
      </c>
      <c r="F149" s="49">
        <v>3131</v>
      </c>
      <c r="G149" s="42"/>
    </row>
    <row r="150" spans="1:7" ht="25.5">
      <c r="A150" s="28">
        <v>112</v>
      </c>
      <c r="B150" s="46" t="s">
        <v>128</v>
      </c>
      <c r="C150" s="4" t="s">
        <v>3</v>
      </c>
      <c r="D150" s="47" t="s">
        <v>20</v>
      </c>
      <c r="E150" s="49">
        <v>70</v>
      </c>
      <c r="F150" s="49">
        <v>3131</v>
      </c>
      <c r="G150" s="42"/>
    </row>
    <row r="151" spans="1:7" ht="25.5">
      <c r="A151" s="4">
        <v>113</v>
      </c>
      <c r="B151" s="46" t="s">
        <v>129</v>
      </c>
      <c r="C151" s="4" t="s">
        <v>3</v>
      </c>
      <c r="D151" s="47" t="s">
        <v>20</v>
      </c>
      <c r="E151" s="49">
        <v>70</v>
      </c>
      <c r="F151" s="49">
        <v>3131</v>
      </c>
      <c r="G151" s="42"/>
    </row>
    <row r="152" spans="1:7" ht="25.5">
      <c r="A152" s="28">
        <v>114</v>
      </c>
      <c r="B152" s="46" t="s">
        <v>130</v>
      </c>
      <c r="C152" s="4" t="s">
        <v>3</v>
      </c>
      <c r="D152" s="47" t="s">
        <v>20</v>
      </c>
      <c r="E152" s="49">
        <v>98.8</v>
      </c>
      <c r="F152" s="49">
        <v>3131</v>
      </c>
      <c r="G152" s="42"/>
    </row>
    <row r="153" spans="1:7" ht="25.5">
      <c r="A153" s="4">
        <v>115</v>
      </c>
      <c r="B153" s="46" t="s">
        <v>167</v>
      </c>
      <c r="C153" s="4" t="s">
        <v>3</v>
      </c>
      <c r="D153" s="47" t="s">
        <v>20</v>
      </c>
      <c r="E153" s="49">
        <v>40</v>
      </c>
      <c r="F153" s="49">
        <v>3131</v>
      </c>
      <c r="G153" s="42"/>
    </row>
    <row r="154" spans="1:7" ht="25.5">
      <c r="A154" s="28">
        <v>116</v>
      </c>
      <c r="B154" s="46" t="s">
        <v>169</v>
      </c>
      <c r="C154" s="4" t="s">
        <v>3</v>
      </c>
      <c r="D154" s="47" t="s">
        <v>20</v>
      </c>
      <c r="E154" s="49">
        <v>73</v>
      </c>
      <c r="F154" s="49">
        <v>3131</v>
      </c>
      <c r="G154" s="42"/>
    </row>
    <row r="155" spans="1:7" ht="25.5">
      <c r="A155" s="4">
        <v>117</v>
      </c>
      <c r="B155" s="46" t="s">
        <v>168</v>
      </c>
      <c r="C155" s="4" t="s">
        <v>3</v>
      </c>
      <c r="D155" s="47" t="s">
        <v>20</v>
      </c>
      <c r="E155" s="49">
        <v>45.1</v>
      </c>
      <c r="F155" s="49">
        <v>3131</v>
      </c>
      <c r="G155" s="42"/>
    </row>
    <row r="156" spans="1:7" ht="25.5">
      <c r="A156" s="28">
        <v>118</v>
      </c>
      <c r="B156" s="46" t="s">
        <v>170</v>
      </c>
      <c r="C156" s="4" t="s">
        <v>3</v>
      </c>
      <c r="D156" s="47" t="s">
        <v>20</v>
      </c>
      <c r="E156" s="49">
        <v>3.44</v>
      </c>
      <c r="F156" s="49">
        <v>3131</v>
      </c>
      <c r="G156" s="42"/>
    </row>
    <row r="157" spans="1:7" ht="25.5">
      <c r="A157" s="4">
        <v>119</v>
      </c>
      <c r="B157" s="46" t="s">
        <v>171</v>
      </c>
      <c r="C157" s="4" t="s">
        <v>3</v>
      </c>
      <c r="D157" s="47" t="s">
        <v>20</v>
      </c>
      <c r="E157" s="49">
        <v>1.978</v>
      </c>
      <c r="F157" s="49">
        <v>3131</v>
      </c>
      <c r="G157" s="42"/>
    </row>
    <row r="158" spans="1:7" ht="25.5">
      <c r="A158" s="28">
        <v>120</v>
      </c>
      <c r="B158" s="46" t="s">
        <v>172</v>
      </c>
      <c r="C158" s="4" t="s">
        <v>3</v>
      </c>
      <c r="D158" s="47" t="s">
        <v>20</v>
      </c>
      <c r="E158" s="49">
        <v>11.484</v>
      </c>
      <c r="F158" s="49">
        <v>3131</v>
      </c>
      <c r="G158" s="42"/>
    </row>
    <row r="159" spans="1:7" ht="42" customHeight="1">
      <c r="A159" s="4">
        <v>121</v>
      </c>
      <c r="B159" s="46" t="s">
        <v>173</v>
      </c>
      <c r="C159" s="4" t="s">
        <v>3</v>
      </c>
      <c r="D159" s="47" t="s">
        <v>20</v>
      </c>
      <c r="E159" s="49">
        <v>40</v>
      </c>
      <c r="F159" s="49">
        <v>3131</v>
      </c>
      <c r="G159" s="42"/>
    </row>
    <row r="160" spans="1:7" ht="48.75" customHeight="1">
      <c r="A160" s="28">
        <v>122</v>
      </c>
      <c r="B160" s="46" t="s">
        <v>174</v>
      </c>
      <c r="C160" s="4" t="s">
        <v>3</v>
      </c>
      <c r="D160" s="47" t="s">
        <v>20</v>
      </c>
      <c r="E160" s="49">
        <v>15</v>
      </c>
      <c r="F160" s="49">
        <v>3131</v>
      </c>
      <c r="G160" s="42"/>
    </row>
    <row r="161" spans="1:7" ht="39.75" customHeight="1">
      <c r="A161" s="4">
        <v>123</v>
      </c>
      <c r="B161" s="46" t="s">
        <v>175</v>
      </c>
      <c r="C161" s="4" t="s">
        <v>3</v>
      </c>
      <c r="D161" s="47" t="s">
        <v>20</v>
      </c>
      <c r="E161" s="49">
        <v>25</v>
      </c>
      <c r="F161" s="49">
        <v>3131</v>
      </c>
      <c r="G161" s="42"/>
    </row>
    <row r="162" spans="1:7" ht="39.75" customHeight="1">
      <c r="A162" s="28">
        <v>124</v>
      </c>
      <c r="B162" s="46" t="s">
        <v>176</v>
      </c>
      <c r="C162" s="4" t="s">
        <v>3</v>
      </c>
      <c r="D162" s="47" t="s">
        <v>20</v>
      </c>
      <c r="E162" s="49">
        <v>40</v>
      </c>
      <c r="F162" s="49">
        <v>3131</v>
      </c>
      <c r="G162" s="42"/>
    </row>
    <row r="163" spans="1:7" ht="51.75" customHeight="1">
      <c r="A163" s="4">
        <v>125</v>
      </c>
      <c r="B163" s="46" t="s">
        <v>177</v>
      </c>
      <c r="C163" s="4" t="s">
        <v>3</v>
      </c>
      <c r="D163" s="47" t="s">
        <v>20</v>
      </c>
      <c r="E163" s="49">
        <v>50</v>
      </c>
      <c r="F163" s="49">
        <v>3131</v>
      </c>
      <c r="G163" s="42"/>
    </row>
    <row r="164" spans="1:7" ht="27.75" customHeight="1">
      <c r="A164" s="28">
        <v>126</v>
      </c>
      <c r="B164" s="46" t="s">
        <v>159</v>
      </c>
      <c r="C164" s="4" t="s">
        <v>3</v>
      </c>
      <c r="D164" s="47" t="s">
        <v>20</v>
      </c>
      <c r="E164" s="49">
        <v>30</v>
      </c>
      <c r="F164" s="49">
        <v>3131</v>
      </c>
      <c r="G164" s="42"/>
    </row>
    <row r="165" spans="1:7" ht="15.75">
      <c r="A165" s="58"/>
      <c r="B165" s="58" t="s">
        <v>138</v>
      </c>
      <c r="C165" s="58"/>
      <c r="D165" s="59"/>
      <c r="E165" s="58">
        <f>SUM(E98:E164)-E136</f>
        <v>3058.762</v>
      </c>
      <c r="F165" s="58"/>
      <c r="G165" s="61"/>
    </row>
    <row r="166" spans="1:7" ht="18">
      <c r="A166" s="99" t="s">
        <v>139</v>
      </c>
      <c r="B166" s="100"/>
      <c r="C166" s="100"/>
      <c r="D166" s="100"/>
      <c r="E166" s="100"/>
      <c r="F166" s="100"/>
      <c r="G166" s="101"/>
    </row>
    <row r="167" spans="1:7" ht="25.5">
      <c r="A167" s="36">
        <v>127</v>
      </c>
      <c r="B167" s="36" t="s">
        <v>60</v>
      </c>
      <c r="C167" s="36" t="s">
        <v>3</v>
      </c>
      <c r="D167" s="36" t="s">
        <v>4</v>
      </c>
      <c r="E167" s="40">
        <v>25.913</v>
      </c>
      <c r="F167" s="40">
        <v>3122</v>
      </c>
      <c r="G167" s="36"/>
    </row>
    <row r="168" spans="1:7" ht="15" customHeight="1">
      <c r="A168" s="32"/>
      <c r="B168" s="32" t="s">
        <v>143</v>
      </c>
      <c r="C168" s="32"/>
      <c r="D168" s="32"/>
      <c r="E168" s="69">
        <f>SUM(E167)</f>
        <v>25.913</v>
      </c>
      <c r="F168" s="69"/>
      <c r="G168" s="32"/>
    </row>
    <row r="169" spans="1:7" ht="25.5">
      <c r="A169" s="4">
        <v>128</v>
      </c>
      <c r="B169" s="48" t="s">
        <v>140</v>
      </c>
      <c r="C169" s="49" t="s">
        <v>3</v>
      </c>
      <c r="D169" s="62" t="s">
        <v>20</v>
      </c>
      <c r="E169" s="49">
        <v>14.5</v>
      </c>
      <c r="F169" s="49">
        <v>3142</v>
      </c>
      <c r="G169" s="42"/>
    </row>
    <row r="170" spans="1:7" ht="25.5">
      <c r="A170" s="4">
        <v>129</v>
      </c>
      <c r="B170" s="48" t="s">
        <v>141</v>
      </c>
      <c r="C170" s="49" t="s">
        <v>3</v>
      </c>
      <c r="D170" s="62" t="s">
        <v>20</v>
      </c>
      <c r="E170" s="49">
        <v>1000</v>
      </c>
      <c r="F170" s="49">
        <v>3142</v>
      </c>
      <c r="G170" s="42"/>
    </row>
    <row r="171" spans="1:7" ht="15.75">
      <c r="A171" s="16"/>
      <c r="B171" s="30" t="s">
        <v>144</v>
      </c>
      <c r="C171" s="30"/>
      <c r="D171" s="30"/>
      <c r="E171" s="30">
        <f>SUM(E169:E170)</f>
        <v>1014.5</v>
      </c>
      <c r="F171" s="30"/>
      <c r="G171" s="43"/>
    </row>
    <row r="172" spans="1:7" ht="15.75">
      <c r="A172" s="58"/>
      <c r="B172" s="58" t="s">
        <v>145</v>
      </c>
      <c r="C172" s="58"/>
      <c r="D172" s="59"/>
      <c r="E172" s="70">
        <f>E168+E171</f>
        <v>1040.413</v>
      </c>
      <c r="F172" s="58"/>
      <c r="G172" s="61"/>
    </row>
    <row r="173" spans="1:7" ht="18">
      <c r="A173" s="99" t="s">
        <v>146</v>
      </c>
      <c r="B173" s="100"/>
      <c r="C173" s="100"/>
      <c r="D173" s="100"/>
      <c r="E173" s="100"/>
      <c r="F173" s="100"/>
      <c r="G173" s="101"/>
    </row>
    <row r="174" spans="1:7" ht="25.5">
      <c r="A174" s="4">
        <v>130</v>
      </c>
      <c r="B174" s="48" t="s">
        <v>147</v>
      </c>
      <c r="C174" s="49" t="s">
        <v>3</v>
      </c>
      <c r="D174" s="62" t="s">
        <v>20</v>
      </c>
      <c r="E174" s="49">
        <v>1000</v>
      </c>
      <c r="F174" s="49">
        <v>3142</v>
      </c>
      <c r="G174" s="42"/>
    </row>
    <row r="175" spans="1:7" ht="38.25">
      <c r="A175" s="4">
        <v>131</v>
      </c>
      <c r="B175" s="48" t="s">
        <v>148</v>
      </c>
      <c r="C175" s="49" t="s">
        <v>3</v>
      </c>
      <c r="D175" s="62" t="s">
        <v>20</v>
      </c>
      <c r="E175" s="49">
        <v>1000</v>
      </c>
      <c r="F175" s="49">
        <v>3142</v>
      </c>
      <c r="G175" s="42"/>
    </row>
    <row r="176" spans="1:7" ht="15.75">
      <c r="A176" s="67"/>
      <c r="B176" s="60" t="s">
        <v>149</v>
      </c>
      <c r="C176" s="60"/>
      <c r="D176" s="60"/>
      <c r="E176" s="60">
        <f>SUM(E174:E175)</f>
        <v>2000</v>
      </c>
      <c r="F176" s="60"/>
      <c r="G176" s="61"/>
    </row>
    <row r="177" spans="1:7" ht="18" customHeight="1">
      <c r="A177" s="99" t="s">
        <v>150</v>
      </c>
      <c r="B177" s="100"/>
      <c r="C177" s="100"/>
      <c r="D177" s="100"/>
      <c r="E177" s="100"/>
      <c r="F177" s="100"/>
      <c r="G177" s="101"/>
    </row>
    <row r="178" spans="1:7" ht="25.5">
      <c r="A178" s="36">
        <v>132</v>
      </c>
      <c r="B178" s="36" t="s">
        <v>151</v>
      </c>
      <c r="C178" s="36" t="s">
        <v>3</v>
      </c>
      <c r="D178" s="36" t="s">
        <v>20</v>
      </c>
      <c r="E178" s="40">
        <v>20</v>
      </c>
      <c r="F178" s="40">
        <v>2210</v>
      </c>
      <c r="G178" s="36"/>
    </row>
    <row r="179" spans="1:7" ht="12.75">
      <c r="A179" s="32"/>
      <c r="B179" s="32" t="s">
        <v>69</v>
      </c>
      <c r="C179" s="32"/>
      <c r="D179" s="32"/>
      <c r="E179" s="69">
        <f>SUM(E178)</f>
        <v>20</v>
      </c>
      <c r="F179" s="69"/>
      <c r="G179" s="32"/>
    </row>
    <row r="180" spans="1:7" ht="25.5">
      <c r="A180" s="4">
        <v>133</v>
      </c>
      <c r="B180" s="48" t="s">
        <v>60</v>
      </c>
      <c r="C180" s="49" t="s">
        <v>3</v>
      </c>
      <c r="D180" s="62" t="s">
        <v>4</v>
      </c>
      <c r="E180" s="49">
        <v>61.408</v>
      </c>
      <c r="F180" s="49">
        <v>2240</v>
      </c>
      <c r="G180" s="42"/>
    </row>
    <row r="181" spans="1:7" ht="25.5">
      <c r="A181" s="4">
        <v>134</v>
      </c>
      <c r="B181" s="48" t="s">
        <v>157</v>
      </c>
      <c r="C181" s="49" t="s">
        <v>3</v>
      </c>
      <c r="D181" s="62" t="s">
        <v>20</v>
      </c>
      <c r="E181" s="49">
        <v>5</v>
      </c>
      <c r="F181" s="49">
        <v>2240</v>
      </c>
      <c r="G181" s="42"/>
    </row>
    <row r="182" spans="1:7" ht="25.5">
      <c r="A182" s="4">
        <v>135</v>
      </c>
      <c r="B182" s="6" t="s">
        <v>158</v>
      </c>
      <c r="C182" s="49" t="s">
        <v>3</v>
      </c>
      <c r="D182" s="62" t="s">
        <v>20</v>
      </c>
      <c r="E182" s="49">
        <v>5</v>
      </c>
      <c r="F182" s="49"/>
      <c r="G182" s="42"/>
    </row>
    <row r="183" spans="1:7" ht="25.5">
      <c r="A183" s="4">
        <v>136</v>
      </c>
      <c r="B183" s="48" t="s">
        <v>201</v>
      </c>
      <c r="C183" s="49" t="s">
        <v>3</v>
      </c>
      <c r="D183" s="62" t="s">
        <v>20</v>
      </c>
      <c r="E183" s="49">
        <v>30.492</v>
      </c>
      <c r="F183" s="49">
        <v>2240</v>
      </c>
      <c r="G183" s="42"/>
    </row>
    <row r="184" spans="1:7" ht="15.75">
      <c r="A184" s="16"/>
      <c r="B184" s="30" t="s">
        <v>29</v>
      </c>
      <c r="C184" s="30"/>
      <c r="D184" s="30"/>
      <c r="E184" s="30">
        <f>SUM(E180:E183)</f>
        <v>101.9</v>
      </c>
      <c r="F184" s="30"/>
      <c r="G184" s="43"/>
    </row>
    <row r="185" spans="1:7" ht="15.75">
      <c r="A185" s="58"/>
      <c r="B185" s="58" t="s">
        <v>152</v>
      </c>
      <c r="C185" s="58"/>
      <c r="D185" s="59"/>
      <c r="E185" s="70">
        <f>E179+E184</f>
        <v>121.9</v>
      </c>
      <c r="F185" s="58"/>
      <c r="G185" s="61"/>
    </row>
    <row r="186" spans="1:7" ht="18">
      <c r="A186" s="99" t="s">
        <v>153</v>
      </c>
      <c r="B186" s="100"/>
      <c r="C186" s="100"/>
      <c r="D186" s="100"/>
      <c r="E186" s="100"/>
      <c r="F186" s="100"/>
      <c r="G186" s="101"/>
    </row>
    <row r="187" spans="1:7" ht="27" customHeight="1">
      <c r="A187" s="4">
        <v>137</v>
      </c>
      <c r="B187" s="48" t="s">
        <v>155</v>
      </c>
      <c r="C187" s="49" t="s">
        <v>3</v>
      </c>
      <c r="D187" s="62" t="s">
        <v>20</v>
      </c>
      <c r="E187" s="49">
        <v>190</v>
      </c>
      <c r="F187" s="49">
        <v>3210</v>
      </c>
      <c r="G187" s="42"/>
    </row>
    <row r="188" spans="1:7" ht="15.75">
      <c r="A188" s="67"/>
      <c r="B188" s="60" t="s">
        <v>154</v>
      </c>
      <c r="C188" s="60"/>
      <c r="D188" s="60"/>
      <c r="E188" s="60">
        <f>SUM(E187:E187)</f>
        <v>190</v>
      </c>
      <c r="F188" s="60"/>
      <c r="G188" s="61"/>
    </row>
    <row r="189" spans="1:7" ht="15">
      <c r="A189" s="1"/>
      <c r="G189" s="8"/>
    </row>
    <row r="190" spans="1:7" ht="15">
      <c r="A190" s="1"/>
      <c r="G190" s="8"/>
    </row>
    <row r="191" spans="1:7" ht="15">
      <c r="A191" s="1"/>
      <c r="G191" s="8"/>
    </row>
    <row r="192" spans="1:7" ht="15">
      <c r="A192" s="1"/>
      <c r="G192" s="8"/>
    </row>
    <row r="193" spans="1:6" ht="15">
      <c r="A193" s="1"/>
      <c r="B193" s="5" t="s">
        <v>34</v>
      </c>
      <c r="F193" s="5" t="s">
        <v>49</v>
      </c>
    </row>
    <row r="194" spans="1:5" ht="15">
      <c r="A194" s="1"/>
      <c r="C194" s="5"/>
      <c r="D194" s="5"/>
      <c r="E194" s="5"/>
    </row>
    <row r="195" spans="1:2" ht="12.75">
      <c r="A195" s="1"/>
      <c r="B195" s="1" t="s">
        <v>264</v>
      </c>
    </row>
    <row r="196" spans="1:6" ht="12.75">
      <c r="A196" s="1"/>
      <c r="B196" s="1" t="s">
        <v>265</v>
      </c>
      <c r="C196" s="1" t="s">
        <v>48</v>
      </c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  <row r="685" spans="1:6" ht="12.75">
      <c r="A685" s="1"/>
      <c r="B685" s="1"/>
      <c r="C685" s="1"/>
      <c r="D685" s="1"/>
      <c r="E685" s="1"/>
      <c r="F685" s="1"/>
    </row>
    <row r="686" spans="1:6" ht="12.75">
      <c r="A686" s="1"/>
      <c r="B686" s="1"/>
      <c r="C686" s="1"/>
      <c r="D686" s="1"/>
      <c r="E686" s="1"/>
      <c r="F686" s="1"/>
    </row>
    <row r="687" spans="1:6" ht="12.75">
      <c r="A687" s="1"/>
      <c r="B687" s="1"/>
      <c r="C687" s="1"/>
      <c r="D687" s="1"/>
      <c r="E687" s="1"/>
      <c r="F687" s="1"/>
    </row>
    <row r="688" spans="1:6" ht="12.75">
      <c r="A688" s="1"/>
      <c r="B688" s="1"/>
      <c r="C688" s="1"/>
      <c r="D688" s="1"/>
      <c r="E688" s="1"/>
      <c r="F688" s="1"/>
    </row>
    <row r="689" spans="1:6" ht="12.75">
      <c r="A689" s="1"/>
      <c r="B689" s="1"/>
      <c r="C689" s="1"/>
      <c r="D689" s="1"/>
      <c r="E689" s="1"/>
      <c r="F689" s="1"/>
    </row>
    <row r="690" spans="1:6" ht="12.75">
      <c r="A690" s="1"/>
      <c r="B690" s="1"/>
      <c r="C690" s="1"/>
      <c r="D690" s="1"/>
      <c r="E690" s="1"/>
      <c r="F690" s="1"/>
    </row>
    <row r="691" spans="1:6" ht="12.75">
      <c r="A691" s="1"/>
      <c r="B691" s="1"/>
      <c r="C691" s="1"/>
      <c r="D691" s="1"/>
      <c r="E691" s="1"/>
      <c r="F691" s="1"/>
    </row>
    <row r="692" spans="1:6" ht="12.75">
      <c r="A692" s="1"/>
      <c r="B692" s="1"/>
      <c r="C692" s="1"/>
      <c r="D692" s="1"/>
      <c r="E692" s="1"/>
      <c r="F692" s="1"/>
    </row>
    <row r="693" spans="1:6" ht="12.75">
      <c r="A693" s="1"/>
      <c r="B693" s="1"/>
      <c r="C693" s="1"/>
      <c r="D693" s="1"/>
      <c r="E693" s="1"/>
      <c r="F693" s="1"/>
    </row>
    <row r="694" spans="1:6" ht="12.75">
      <c r="A694" s="1"/>
      <c r="B694" s="1"/>
      <c r="C694" s="1"/>
      <c r="D694" s="1"/>
      <c r="E694" s="1"/>
      <c r="F694" s="1"/>
    </row>
    <row r="695" spans="1:6" ht="12.75">
      <c r="A695" s="1"/>
      <c r="B695" s="1"/>
      <c r="C695" s="1"/>
      <c r="D695" s="1"/>
      <c r="E695" s="1"/>
      <c r="F695" s="1"/>
    </row>
    <row r="696" spans="1:6" ht="12.75">
      <c r="A696" s="1"/>
      <c r="B696" s="1"/>
      <c r="C696" s="1"/>
      <c r="D696" s="1"/>
      <c r="E696" s="1"/>
      <c r="F696" s="1"/>
    </row>
    <row r="697" spans="1:6" ht="12.75">
      <c r="A697" s="1"/>
      <c r="B697" s="1"/>
      <c r="C697" s="1"/>
      <c r="D697" s="1"/>
      <c r="E697" s="1"/>
      <c r="F697" s="1"/>
    </row>
    <row r="698" spans="1:6" ht="12.75">
      <c r="A698" s="1"/>
      <c r="B698" s="1"/>
      <c r="C698" s="1"/>
      <c r="D698" s="1"/>
      <c r="E698" s="1"/>
      <c r="F698" s="1"/>
    </row>
    <row r="699" spans="1:6" ht="12.75">
      <c r="A699" s="1"/>
      <c r="B699" s="1"/>
      <c r="C699" s="1"/>
      <c r="D699" s="1"/>
      <c r="E699" s="1"/>
      <c r="F699" s="1"/>
    </row>
    <row r="700" spans="1:6" ht="12.75">
      <c r="A700" s="1"/>
      <c r="B700" s="1"/>
      <c r="C700" s="1"/>
      <c r="D700" s="1"/>
      <c r="E700" s="1"/>
      <c r="F700" s="1"/>
    </row>
    <row r="701" spans="1:6" ht="12.75">
      <c r="A701" s="1"/>
      <c r="B701" s="1"/>
      <c r="C701" s="1"/>
      <c r="D701" s="1"/>
      <c r="E701" s="1"/>
      <c r="F701" s="1"/>
    </row>
    <row r="702" spans="1:6" ht="12.75">
      <c r="A702" s="1"/>
      <c r="B702" s="1"/>
      <c r="C702" s="1"/>
      <c r="D702" s="1"/>
      <c r="E702" s="1"/>
      <c r="F702" s="1"/>
    </row>
    <row r="703" spans="1:6" ht="12.75">
      <c r="A703" s="1"/>
      <c r="B703" s="1"/>
      <c r="C703" s="1"/>
      <c r="D703" s="1"/>
      <c r="E703" s="1"/>
      <c r="F703" s="1"/>
    </row>
    <row r="704" spans="1:6" ht="12.75">
      <c r="A704" s="1"/>
      <c r="B704" s="1"/>
      <c r="C704" s="1"/>
      <c r="D704" s="1"/>
      <c r="E704" s="1"/>
      <c r="F704" s="1"/>
    </row>
    <row r="705" spans="1:6" ht="12.75">
      <c r="A705" s="1"/>
      <c r="B705" s="1"/>
      <c r="C705" s="1"/>
      <c r="D705" s="1"/>
      <c r="E705" s="1"/>
      <c r="F705" s="1"/>
    </row>
    <row r="706" spans="1:6" ht="12.75">
      <c r="A706" s="1"/>
      <c r="B706" s="1"/>
      <c r="C706" s="1"/>
      <c r="D706" s="1"/>
      <c r="E706" s="1"/>
      <c r="F706" s="1"/>
    </row>
    <row r="707" spans="1:6" ht="12.75">
      <c r="A707" s="1"/>
      <c r="B707" s="1"/>
      <c r="C707" s="1"/>
      <c r="D707" s="1"/>
      <c r="E707" s="1"/>
      <c r="F707" s="1"/>
    </row>
    <row r="708" spans="1:6" ht="12.75">
      <c r="A708" s="1"/>
      <c r="B708" s="1"/>
      <c r="C708" s="1"/>
      <c r="D708" s="1"/>
      <c r="E708" s="1"/>
      <c r="F708" s="1"/>
    </row>
    <row r="709" spans="1:6" ht="12.75">
      <c r="A709" s="1"/>
      <c r="B709" s="1"/>
      <c r="C709" s="1"/>
      <c r="D709" s="1"/>
      <c r="E709" s="1"/>
      <c r="F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1"/>
      <c r="C713" s="1"/>
      <c r="D713" s="1"/>
      <c r="E713" s="1"/>
      <c r="F713" s="1"/>
    </row>
    <row r="714" spans="1:6" ht="12.75">
      <c r="A714" s="1"/>
      <c r="B714" s="1"/>
      <c r="C714" s="1"/>
      <c r="D714" s="1"/>
      <c r="E714" s="1"/>
      <c r="F714" s="1"/>
    </row>
    <row r="715" spans="1:6" ht="12.75">
      <c r="A715" s="1"/>
      <c r="B715" s="1"/>
      <c r="C715" s="1"/>
      <c r="D715" s="1"/>
      <c r="E715" s="1"/>
      <c r="F715" s="1"/>
    </row>
    <row r="716" spans="1:6" ht="12.75">
      <c r="A716" s="1"/>
      <c r="B716" s="1"/>
      <c r="C716" s="1"/>
      <c r="D716" s="1"/>
      <c r="E716" s="1"/>
      <c r="F716" s="1"/>
    </row>
    <row r="717" spans="1:6" ht="12.75">
      <c r="A717" s="1"/>
      <c r="B717" s="1"/>
      <c r="C717" s="1"/>
      <c r="D717" s="1"/>
      <c r="E717" s="1"/>
      <c r="F717" s="1"/>
    </row>
    <row r="718" spans="1:6" ht="12.75">
      <c r="A718" s="1"/>
      <c r="B718" s="1"/>
      <c r="C718" s="1"/>
      <c r="D718" s="1"/>
      <c r="E718" s="1"/>
      <c r="F718" s="1"/>
    </row>
    <row r="719" spans="1:6" ht="12.75">
      <c r="A719" s="1"/>
      <c r="B719" s="1"/>
      <c r="C719" s="1"/>
      <c r="D719" s="1"/>
      <c r="E719" s="1"/>
      <c r="F719" s="1"/>
    </row>
    <row r="720" spans="1:6" ht="12.75">
      <c r="A720" s="1"/>
      <c r="B720" s="1"/>
      <c r="C720" s="1"/>
      <c r="D720" s="1"/>
      <c r="E720" s="1"/>
      <c r="F720" s="1"/>
    </row>
    <row r="721" spans="1:6" ht="12.75">
      <c r="A721" s="1"/>
      <c r="B721" s="1"/>
      <c r="C721" s="1"/>
      <c r="D721" s="1"/>
      <c r="E721" s="1"/>
      <c r="F721" s="1"/>
    </row>
    <row r="722" spans="1:6" ht="12.75">
      <c r="A722" s="1"/>
      <c r="B722" s="1"/>
      <c r="C722" s="1"/>
      <c r="D722" s="1"/>
      <c r="E722" s="1"/>
      <c r="F722" s="1"/>
    </row>
    <row r="723" spans="1:6" ht="12.75">
      <c r="A723" s="1"/>
      <c r="B723" s="1"/>
      <c r="C723" s="1"/>
      <c r="D723" s="1"/>
      <c r="E723" s="1"/>
      <c r="F723" s="1"/>
    </row>
    <row r="724" spans="1:6" ht="12.75">
      <c r="A724" s="1"/>
      <c r="B724" s="1"/>
      <c r="C724" s="1"/>
      <c r="D724" s="1"/>
      <c r="E724" s="1"/>
      <c r="F724" s="1"/>
    </row>
    <row r="725" spans="1:6" ht="12.75">
      <c r="A725" s="1"/>
      <c r="B725" s="1"/>
      <c r="C725" s="1"/>
      <c r="D725" s="1"/>
      <c r="E725" s="1"/>
      <c r="F725" s="1"/>
    </row>
    <row r="726" spans="1:6" ht="12.75">
      <c r="A726" s="1"/>
      <c r="B726" s="1"/>
      <c r="C726" s="1"/>
      <c r="D726" s="1"/>
      <c r="E726" s="1"/>
      <c r="F726" s="1"/>
    </row>
    <row r="727" spans="1:6" ht="12.75">
      <c r="A727" s="1"/>
      <c r="B727" s="1"/>
      <c r="C727" s="1"/>
      <c r="D727" s="1"/>
      <c r="E727" s="1"/>
      <c r="F727" s="1"/>
    </row>
    <row r="728" spans="1:6" ht="12.75">
      <c r="A728" s="1"/>
      <c r="B728" s="1"/>
      <c r="C728" s="1"/>
      <c r="D728" s="1"/>
      <c r="E728" s="1"/>
      <c r="F728" s="1"/>
    </row>
    <row r="729" spans="1:6" ht="12.75">
      <c r="A729" s="1"/>
      <c r="B729" s="1"/>
      <c r="C729" s="1"/>
      <c r="D729" s="1"/>
      <c r="E729" s="1"/>
      <c r="F729" s="1"/>
    </row>
    <row r="730" spans="1:6" ht="12.75">
      <c r="A730" s="1"/>
      <c r="B730" s="1"/>
      <c r="C730" s="1"/>
      <c r="D730" s="1"/>
      <c r="E730" s="1"/>
      <c r="F730" s="1"/>
    </row>
    <row r="731" spans="1:6" ht="12.75">
      <c r="A731" s="1"/>
      <c r="B731" s="1"/>
      <c r="C731" s="1"/>
      <c r="D731" s="1"/>
      <c r="E731" s="1"/>
      <c r="F731" s="1"/>
    </row>
    <row r="732" spans="1:6" ht="12.75">
      <c r="A732" s="1"/>
      <c r="B732" s="1"/>
      <c r="C732" s="1"/>
      <c r="D732" s="1"/>
      <c r="E732" s="1"/>
      <c r="F732" s="1"/>
    </row>
    <row r="733" spans="1:6" ht="12.75">
      <c r="A733" s="1"/>
      <c r="B733" s="1"/>
      <c r="C733" s="1"/>
      <c r="D733" s="1"/>
      <c r="E733" s="1"/>
      <c r="F733" s="1"/>
    </row>
    <row r="734" spans="1:6" ht="12.75">
      <c r="A734" s="1"/>
      <c r="B734" s="1"/>
      <c r="C734" s="1"/>
      <c r="D734" s="1"/>
      <c r="E734" s="1"/>
      <c r="F734" s="1"/>
    </row>
    <row r="735" spans="1:6" ht="12.75">
      <c r="A735" s="1"/>
      <c r="B735" s="1"/>
      <c r="C735" s="1"/>
      <c r="D735" s="1"/>
      <c r="E735" s="1"/>
      <c r="F735" s="1"/>
    </row>
    <row r="736" spans="1:6" ht="12.75">
      <c r="A736" s="1"/>
      <c r="B736" s="1"/>
      <c r="C736" s="1"/>
      <c r="D736" s="1"/>
      <c r="E736" s="1"/>
      <c r="F736" s="1"/>
    </row>
    <row r="737" spans="1:6" ht="12.75">
      <c r="A737" s="1"/>
      <c r="B737" s="1"/>
      <c r="C737" s="1"/>
      <c r="D737" s="1"/>
      <c r="E737" s="1"/>
      <c r="F737" s="1"/>
    </row>
    <row r="738" spans="1:6" ht="12.75">
      <c r="A738" s="1"/>
      <c r="B738" s="1"/>
      <c r="C738" s="1"/>
      <c r="D738" s="1"/>
      <c r="E738" s="1"/>
      <c r="F738" s="1"/>
    </row>
    <row r="739" spans="1:6" ht="12.75">
      <c r="A739" s="1"/>
      <c r="B739" s="1"/>
      <c r="C739" s="1"/>
      <c r="D739" s="1"/>
      <c r="E739" s="1"/>
      <c r="F739" s="1"/>
    </row>
    <row r="740" spans="1:6" ht="12.75">
      <c r="A740" s="1"/>
      <c r="B740" s="1"/>
      <c r="C740" s="1"/>
      <c r="D740" s="1"/>
      <c r="E740" s="1"/>
      <c r="F740" s="1"/>
    </row>
    <row r="741" spans="1:6" ht="12.75">
      <c r="A741" s="1"/>
      <c r="B741" s="1"/>
      <c r="C741" s="1"/>
      <c r="D741" s="1"/>
      <c r="E741" s="1"/>
      <c r="F741" s="1"/>
    </row>
    <row r="742" spans="1:6" ht="12.75">
      <c r="A742" s="1"/>
      <c r="B742" s="1"/>
      <c r="C742" s="1"/>
      <c r="D742" s="1"/>
      <c r="E742" s="1"/>
      <c r="F742" s="1"/>
    </row>
    <row r="743" spans="1:6" ht="12.75">
      <c r="A743" s="1"/>
      <c r="B743" s="1"/>
      <c r="C743" s="1"/>
      <c r="D743" s="1"/>
      <c r="E743" s="1"/>
      <c r="F743" s="1"/>
    </row>
    <row r="744" spans="1:6" ht="12.75">
      <c r="A744" s="1"/>
      <c r="B744" s="1"/>
      <c r="C744" s="1"/>
      <c r="D744" s="1"/>
      <c r="E744" s="1"/>
      <c r="F744" s="1"/>
    </row>
    <row r="745" spans="1:6" ht="12.75">
      <c r="A745" s="1"/>
      <c r="B745" s="1"/>
      <c r="C745" s="1"/>
      <c r="D745" s="1"/>
      <c r="E745" s="1"/>
      <c r="F745" s="1"/>
    </row>
    <row r="746" spans="1:6" ht="12.75">
      <c r="A746" s="1"/>
      <c r="B746" s="1"/>
      <c r="C746" s="1"/>
      <c r="D746" s="1"/>
      <c r="E746" s="1"/>
      <c r="F746" s="1"/>
    </row>
    <row r="747" spans="1:6" ht="12.75">
      <c r="A747" s="1"/>
      <c r="B747" s="1"/>
      <c r="C747" s="1"/>
      <c r="D747" s="1"/>
      <c r="E747" s="1"/>
      <c r="F747" s="1"/>
    </row>
    <row r="748" spans="1:6" ht="12.75">
      <c r="A748" s="1"/>
      <c r="B748" s="1"/>
      <c r="C748" s="1"/>
      <c r="D748" s="1"/>
      <c r="E748" s="1"/>
      <c r="F748" s="1"/>
    </row>
    <row r="749" spans="1:6" ht="12.75">
      <c r="A749" s="1"/>
      <c r="B749" s="1"/>
      <c r="C749" s="1"/>
      <c r="D749" s="1"/>
      <c r="E749" s="1"/>
      <c r="F749" s="1"/>
    </row>
    <row r="750" spans="1:6" ht="12.75">
      <c r="A750" s="1"/>
      <c r="B750" s="1"/>
      <c r="C750" s="1"/>
      <c r="D750" s="1"/>
      <c r="E750" s="1"/>
      <c r="F750" s="1"/>
    </row>
    <row r="751" spans="1:6" ht="12.75">
      <c r="A751" s="1"/>
      <c r="B751" s="1"/>
      <c r="C751" s="1"/>
      <c r="D751" s="1"/>
      <c r="E751" s="1"/>
      <c r="F751" s="1"/>
    </row>
    <row r="752" spans="1:6" ht="12.75">
      <c r="A752" s="1"/>
      <c r="B752" s="1"/>
      <c r="C752" s="1"/>
      <c r="D752" s="1"/>
      <c r="E752" s="1"/>
      <c r="F752" s="1"/>
    </row>
    <row r="753" spans="1:6" ht="12.75">
      <c r="A753" s="1"/>
      <c r="B753" s="1"/>
      <c r="C753" s="1"/>
      <c r="D753" s="1"/>
      <c r="E753" s="1"/>
      <c r="F753" s="1"/>
    </row>
    <row r="754" spans="1:6" ht="12.75">
      <c r="A754" s="1"/>
      <c r="B754" s="1"/>
      <c r="C754" s="1"/>
      <c r="D754" s="1"/>
      <c r="E754" s="1"/>
      <c r="F754" s="1"/>
    </row>
    <row r="755" spans="1:6" ht="12.75">
      <c r="A755" s="1"/>
      <c r="B755" s="1"/>
      <c r="C755" s="1"/>
      <c r="D755" s="1"/>
      <c r="E755" s="1"/>
      <c r="F755" s="1"/>
    </row>
    <row r="756" spans="1:6" ht="12.75">
      <c r="A756" s="1"/>
      <c r="B756" s="1"/>
      <c r="C756" s="1"/>
      <c r="D756" s="1"/>
      <c r="E756" s="1"/>
      <c r="F756" s="1"/>
    </row>
    <row r="757" spans="1:6" ht="12.75">
      <c r="A757" s="1"/>
      <c r="B757" s="1"/>
      <c r="C757" s="1"/>
      <c r="D757" s="1"/>
      <c r="E757" s="1"/>
      <c r="F757" s="1"/>
    </row>
    <row r="758" spans="1:6" ht="12.75">
      <c r="A758" s="1"/>
      <c r="B758" s="1"/>
      <c r="C758" s="1"/>
      <c r="D758" s="1"/>
      <c r="E758" s="1"/>
      <c r="F758" s="1"/>
    </row>
    <row r="759" spans="1:6" ht="12.75">
      <c r="A759" s="1"/>
      <c r="B759" s="1"/>
      <c r="C759" s="1"/>
      <c r="D759" s="1"/>
      <c r="E759" s="1"/>
      <c r="F759" s="1"/>
    </row>
    <row r="760" spans="1:6" ht="12.75">
      <c r="A760" s="1"/>
      <c r="B760" s="1"/>
      <c r="C760" s="1"/>
      <c r="D760" s="1"/>
      <c r="E760" s="1"/>
      <c r="F760" s="1"/>
    </row>
    <row r="761" spans="1:6" ht="12.75">
      <c r="A761" s="1"/>
      <c r="B761" s="1"/>
      <c r="C761" s="1"/>
      <c r="D761" s="1"/>
      <c r="E761" s="1"/>
      <c r="F761" s="1"/>
    </row>
    <row r="762" spans="1:6" ht="12.75">
      <c r="A762" s="1"/>
      <c r="B762" s="1"/>
      <c r="C762" s="1"/>
      <c r="D762" s="1"/>
      <c r="E762" s="1"/>
      <c r="F762" s="1"/>
    </row>
    <row r="763" spans="1:6" ht="12.75">
      <c r="A763" s="1"/>
      <c r="B763" s="1"/>
      <c r="C763" s="1"/>
      <c r="D763" s="1"/>
      <c r="E763" s="1"/>
      <c r="F763" s="1"/>
    </row>
    <row r="764" spans="1:6" ht="12.75">
      <c r="A764" s="1"/>
      <c r="B764" s="1"/>
      <c r="C764" s="1"/>
      <c r="D764" s="1"/>
      <c r="E764" s="1"/>
      <c r="F764" s="1"/>
    </row>
    <row r="765" spans="1:6" ht="12.75">
      <c r="A765" s="1"/>
      <c r="B765" s="1"/>
      <c r="C765" s="1"/>
      <c r="D765" s="1"/>
      <c r="E765" s="1"/>
      <c r="F765" s="1"/>
    </row>
    <row r="766" spans="1:6" ht="12.75">
      <c r="A766" s="1"/>
      <c r="B766" s="1"/>
      <c r="C766" s="1"/>
      <c r="D766" s="1"/>
      <c r="E766" s="1"/>
      <c r="F766" s="1"/>
    </row>
    <row r="767" spans="1:6" ht="12.75">
      <c r="A767" s="1"/>
      <c r="B767" s="1"/>
      <c r="C767" s="1"/>
      <c r="D767" s="1"/>
      <c r="E767" s="1"/>
      <c r="F767" s="1"/>
    </row>
    <row r="768" spans="1:6" ht="12.75">
      <c r="A768" s="1"/>
      <c r="B768" s="1"/>
      <c r="C768" s="1"/>
      <c r="D768" s="1"/>
      <c r="E768" s="1"/>
      <c r="F768" s="1"/>
    </row>
    <row r="769" spans="1:6" ht="12.75">
      <c r="A769" s="1"/>
      <c r="B769" s="1"/>
      <c r="C769" s="1"/>
      <c r="D769" s="1"/>
      <c r="E769" s="1"/>
      <c r="F769" s="1"/>
    </row>
    <row r="770" spans="1:6" ht="12.75">
      <c r="A770" s="1"/>
      <c r="B770" s="1"/>
      <c r="C770" s="1"/>
      <c r="D770" s="1"/>
      <c r="E770" s="1"/>
      <c r="F770" s="1"/>
    </row>
    <row r="771" spans="1:6" ht="12.75">
      <c r="A771" s="1"/>
      <c r="B771" s="1"/>
      <c r="C771" s="1"/>
      <c r="D771" s="1"/>
      <c r="E771" s="1"/>
      <c r="F771" s="1"/>
    </row>
    <row r="772" spans="1:6" ht="12.75">
      <c r="A772" s="1"/>
      <c r="B772" s="1"/>
      <c r="C772" s="1"/>
      <c r="D772" s="1"/>
      <c r="E772" s="1"/>
      <c r="F772" s="1"/>
    </row>
    <row r="773" spans="1:6" ht="12.75">
      <c r="A773" s="1"/>
      <c r="B773" s="1"/>
      <c r="C773" s="1"/>
      <c r="D773" s="1"/>
      <c r="E773" s="1"/>
      <c r="F773" s="1"/>
    </row>
    <row r="774" spans="1:6" ht="12.75">
      <c r="A774" s="1"/>
      <c r="B774" s="1"/>
      <c r="C774" s="1"/>
      <c r="D774" s="1"/>
      <c r="E774" s="1"/>
      <c r="F774" s="1"/>
    </row>
    <row r="775" spans="1:6" ht="12.75">
      <c r="A775" s="1"/>
      <c r="B775" s="1"/>
      <c r="C775" s="1"/>
      <c r="D775" s="1"/>
      <c r="E775" s="1"/>
      <c r="F775" s="1"/>
    </row>
    <row r="776" spans="1:6" ht="12.75">
      <c r="A776" s="1"/>
      <c r="B776" s="1"/>
      <c r="C776" s="1"/>
      <c r="D776" s="1"/>
      <c r="E776" s="1"/>
      <c r="F776" s="1"/>
    </row>
    <row r="777" spans="1:6" ht="12.75">
      <c r="A777" s="1"/>
      <c r="B777" s="1"/>
      <c r="C777" s="1"/>
      <c r="D777" s="1"/>
      <c r="E777" s="1"/>
      <c r="F777" s="1"/>
    </row>
    <row r="778" spans="1:6" ht="12.75">
      <c r="A778" s="1"/>
      <c r="B778" s="1"/>
      <c r="C778" s="1"/>
      <c r="D778" s="1"/>
      <c r="E778" s="1"/>
      <c r="F778" s="1"/>
    </row>
    <row r="779" spans="1:6" ht="12.75">
      <c r="A779" s="1"/>
      <c r="B779" s="1"/>
      <c r="C779" s="1"/>
      <c r="D779" s="1"/>
      <c r="E779" s="1"/>
      <c r="F779" s="1"/>
    </row>
    <row r="780" spans="1:6" ht="12.75">
      <c r="A780" s="1"/>
      <c r="B780" s="1"/>
      <c r="C780" s="1"/>
      <c r="D780" s="1"/>
      <c r="E780" s="1"/>
      <c r="F780" s="1"/>
    </row>
    <row r="781" spans="1:6" ht="12.75">
      <c r="A781" s="1"/>
      <c r="B781" s="1"/>
      <c r="C781" s="1"/>
      <c r="D781" s="1"/>
      <c r="E781" s="1"/>
      <c r="F781" s="1"/>
    </row>
    <row r="782" spans="1:6" ht="12.75">
      <c r="A782" s="1"/>
      <c r="B782" s="1"/>
      <c r="C782" s="1"/>
      <c r="D782" s="1"/>
      <c r="E782" s="1"/>
      <c r="F782" s="1"/>
    </row>
    <row r="783" spans="1:6" ht="12.75">
      <c r="A783" s="1"/>
      <c r="B783" s="1"/>
      <c r="C783" s="1"/>
      <c r="D783" s="1"/>
      <c r="E783" s="1"/>
      <c r="F783" s="1"/>
    </row>
    <row r="784" spans="1:6" ht="12.75">
      <c r="A784" s="1"/>
      <c r="B784" s="1"/>
      <c r="C784" s="1"/>
      <c r="D784" s="1"/>
      <c r="E784" s="1"/>
      <c r="F784" s="1"/>
    </row>
    <row r="785" spans="1:6" ht="12.75">
      <c r="A785" s="1"/>
      <c r="B785" s="1"/>
      <c r="C785" s="1"/>
      <c r="D785" s="1"/>
      <c r="E785" s="1"/>
      <c r="F785" s="1"/>
    </row>
    <row r="786" spans="1:6" ht="12.75">
      <c r="A786" s="1"/>
      <c r="B786" s="1"/>
      <c r="C786" s="1"/>
      <c r="D786" s="1"/>
      <c r="E786" s="1"/>
      <c r="F786" s="1"/>
    </row>
    <row r="787" spans="1:6" ht="12.75">
      <c r="A787" s="1"/>
      <c r="B787" s="1"/>
      <c r="C787" s="1"/>
      <c r="D787" s="1"/>
      <c r="E787" s="1"/>
      <c r="F787" s="1"/>
    </row>
    <row r="788" spans="1:6" ht="12.75">
      <c r="A788" s="1"/>
      <c r="B788" s="1"/>
      <c r="C788" s="1"/>
      <c r="D788" s="1"/>
      <c r="E788" s="1"/>
      <c r="F788" s="1"/>
    </row>
    <row r="789" spans="1:6" ht="12.75">
      <c r="A789" s="1"/>
      <c r="B789" s="1"/>
      <c r="C789" s="1"/>
      <c r="D789" s="1"/>
      <c r="E789" s="1"/>
      <c r="F789" s="1"/>
    </row>
    <row r="790" spans="1:6" ht="12.75">
      <c r="A790" s="1"/>
      <c r="B790" s="1"/>
      <c r="C790" s="1"/>
      <c r="D790" s="1"/>
      <c r="E790" s="1"/>
      <c r="F790" s="1"/>
    </row>
    <row r="791" spans="1:6" ht="12.75">
      <c r="A791" s="1"/>
      <c r="B791" s="1"/>
      <c r="C791" s="1"/>
      <c r="D791" s="1"/>
      <c r="E791" s="1"/>
      <c r="F791" s="1"/>
    </row>
    <row r="792" spans="1:6" ht="12.75">
      <c r="A792" s="1"/>
      <c r="B792" s="1"/>
      <c r="C792" s="1"/>
      <c r="D792" s="1"/>
      <c r="E792" s="1"/>
      <c r="F792" s="1"/>
    </row>
    <row r="793" spans="1:6" ht="12.75">
      <c r="A793" s="1"/>
      <c r="B793" s="1"/>
      <c r="C793" s="1"/>
      <c r="D793" s="1"/>
      <c r="E793" s="1"/>
      <c r="F793" s="1"/>
    </row>
    <row r="794" spans="1:6" ht="12.75">
      <c r="A794" s="1"/>
      <c r="B794" s="1"/>
      <c r="C794" s="1"/>
      <c r="D794" s="1"/>
      <c r="E794" s="1"/>
      <c r="F794" s="1"/>
    </row>
    <row r="795" spans="1:6" ht="12.75">
      <c r="A795" s="1"/>
      <c r="B795" s="1"/>
      <c r="C795" s="1"/>
      <c r="D795" s="1"/>
      <c r="E795" s="1"/>
      <c r="F795" s="1"/>
    </row>
    <row r="796" spans="1:6" ht="12.75">
      <c r="A796" s="1"/>
      <c r="B796" s="1"/>
      <c r="C796" s="1"/>
      <c r="D796" s="1"/>
      <c r="E796" s="1"/>
      <c r="F796" s="1"/>
    </row>
    <row r="797" spans="1:6" ht="12.75">
      <c r="A797" s="1"/>
      <c r="B797" s="1"/>
      <c r="C797" s="1"/>
      <c r="D797" s="1"/>
      <c r="E797" s="1"/>
      <c r="F797" s="1"/>
    </row>
    <row r="798" spans="1:6" ht="12.75">
      <c r="A798" s="1"/>
      <c r="B798" s="1"/>
      <c r="C798" s="1"/>
      <c r="D798" s="1"/>
      <c r="E798" s="1"/>
      <c r="F798" s="1"/>
    </row>
    <row r="799" spans="1:6" ht="12.75">
      <c r="A799" s="1"/>
      <c r="B799" s="1"/>
      <c r="C799" s="1"/>
      <c r="D799" s="1"/>
      <c r="E799" s="1"/>
      <c r="F799" s="1"/>
    </row>
    <row r="800" spans="1:6" ht="12.75">
      <c r="A800" s="1"/>
      <c r="B800" s="1"/>
      <c r="C800" s="1"/>
      <c r="D800" s="1"/>
      <c r="E800" s="1"/>
      <c r="F800" s="1"/>
    </row>
    <row r="801" spans="1:6" ht="12.75">
      <c r="A801" s="1"/>
      <c r="B801" s="1"/>
      <c r="C801" s="1"/>
      <c r="D801" s="1"/>
      <c r="E801" s="1"/>
      <c r="F801" s="1"/>
    </row>
    <row r="802" spans="1:6" ht="12.75">
      <c r="A802" s="1"/>
      <c r="B802" s="1"/>
      <c r="C802" s="1"/>
      <c r="D802" s="1"/>
      <c r="E802" s="1"/>
      <c r="F802" s="1"/>
    </row>
    <row r="803" spans="1:6" ht="12.75">
      <c r="A803" s="1"/>
      <c r="B803" s="1"/>
      <c r="C803" s="1"/>
      <c r="D803" s="1"/>
      <c r="E803" s="1"/>
      <c r="F803" s="1"/>
    </row>
    <row r="804" spans="1:6" ht="12.75">
      <c r="A804" s="1"/>
      <c r="B804" s="1"/>
      <c r="C804" s="1"/>
      <c r="D804" s="1"/>
      <c r="E804" s="1"/>
      <c r="F804" s="1"/>
    </row>
    <row r="805" spans="1:6" ht="12.75">
      <c r="A805" s="1"/>
      <c r="B805" s="1"/>
      <c r="C805" s="1"/>
      <c r="D805" s="1"/>
      <c r="E805" s="1"/>
      <c r="F805" s="1"/>
    </row>
    <row r="806" spans="1:6" ht="12.75">
      <c r="A806" s="1"/>
      <c r="B806" s="1"/>
      <c r="C806" s="1"/>
      <c r="D806" s="1"/>
      <c r="E806" s="1"/>
      <c r="F806" s="1"/>
    </row>
    <row r="807" spans="1:6" ht="12.75">
      <c r="A807" s="1"/>
      <c r="B807" s="1"/>
      <c r="C807" s="1"/>
      <c r="D807" s="1"/>
      <c r="E807" s="1"/>
      <c r="F807" s="1"/>
    </row>
    <row r="808" spans="1:6" ht="12.75">
      <c r="A808" s="1"/>
      <c r="B808" s="1"/>
      <c r="C808" s="1"/>
      <c r="D808" s="1"/>
      <c r="E808" s="1"/>
      <c r="F808" s="1"/>
    </row>
    <row r="809" spans="1:6" ht="12.75">
      <c r="A809" s="1"/>
      <c r="B809" s="1"/>
      <c r="C809" s="1"/>
      <c r="D809" s="1"/>
      <c r="E809" s="1"/>
      <c r="F809" s="1"/>
    </row>
    <row r="810" spans="1:6" ht="12.75">
      <c r="A810" s="1"/>
      <c r="B810" s="1"/>
      <c r="C810" s="1"/>
      <c r="D810" s="1"/>
      <c r="E810" s="1"/>
      <c r="F810" s="1"/>
    </row>
    <row r="811" spans="1:6" ht="12.75">
      <c r="A811" s="1"/>
      <c r="B811" s="1"/>
      <c r="C811" s="1"/>
      <c r="D811" s="1"/>
      <c r="E811" s="1"/>
      <c r="F811" s="1"/>
    </row>
    <row r="812" spans="1:6" ht="12.75">
      <c r="A812" s="1"/>
      <c r="B812" s="1"/>
      <c r="C812" s="1"/>
      <c r="D812" s="1"/>
      <c r="E812" s="1"/>
      <c r="F812" s="1"/>
    </row>
    <row r="813" spans="1:6" ht="12.75">
      <c r="A813" s="1"/>
      <c r="B813" s="1"/>
      <c r="C813" s="1"/>
      <c r="D813" s="1"/>
      <c r="E813" s="1"/>
      <c r="F813" s="1"/>
    </row>
    <row r="814" spans="1:6" ht="12.75">
      <c r="A814" s="1"/>
      <c r="B814" s="1"/>
      <c r="C814" s="1"/>
      <c r="D814" s="1"/>
      <c r="E814" s="1"/>
      <c r="F814" s="1"/>
    </row>
    <row r="815" spans="1:6" ht="12.75">
      <c r="A815" s="1"/>
      <c r="B815" s="1"/>
      <c r="C815" s="1"/>
      <c r="D815" s="1"/>
      <c r="E815" s="1"/>
      <c r="F815" s="1"/>
    </row>
    <row r="816" spans="1:6" ht="12.75">
      <c r="A816" s="1"/>
      <c r="B816" s="1"/>
      <c r="C816" s="1"/>
      <c r="D816" s="1"/>
      <c r="E816" s="1"/>
      <c r="F816" s="1"/>
    </row>
    <row r="817" spans="1:6" ht="12.75">
      <c r="A817" s="1"/>
      <c r="B817" s="1"/>
      <c r="C817" s="1"/>
      <c r="D817" s="1"/>
      <c r="E817" s="1"/>
      <c r="F817" s="1"/>
    </row>
    <row r="818" spans="1:6" ht="12.75">
      <c r="A818" s="1"/>
      <c r="B818" s="1"/>
      <c r="C818" s="1"/>
      <c r="D818" s="1"/>
      <c r="E818" s="1"/>
      <c r="F818" s="1"/>
    </row>
    <row r="819" spans="1:6" ht="12.75">
      <c r="A819" s="1"/>
      <c r="B819" s="1"/>
      <c r="C819" s="1"/>
      <c r="D819" s="1"/>
      <c r="E819" s="1"/>
      <c r="F819" s="1"/>
    </row>
    <row r="820" spans="1:6" ht="12.75">
      <c r="A820" s="1"/>
      <c r="B820" s="1"/>
      <c r="C820" s="1"/>
      <c r="D820" s="1"/>
      <c r="E820" s="1"/>
      <c r="F820" s="1"/>
    </row>
    <row r="821" spans="1:6" ht="12.75">
      <c r="A821" s="1"/>
      <c r="B821" s="1"/>
      <c r="C821" s="1"/>
      <c r="D821" s="1"/>
      <c r="E821" s="1"/>
      <c r="F821" s="1"/>
    </row>
    <row r="822" spans="1:6" ht="12.75">
      <c r="A822" s="1"/>
      <c r="B822" s="1"/>
      <c r="C822" s="1"/>
      <c r="D822" s="1"/>
      <c r="E822" s="1"/>
      <c r="F822" s="1"/>
    </row>
    <row r="823" spans="1:6" ht="12.75">
      <c r="A823" s="1"/>
      <c r="B823" s="1"/>
      <c r="C823" s="1"/>
      <c r="D823" s="1"/>
      <c r="E823" s="1"/>
      <c r="F823" s="1"/>
    </row>
    <row r="824" spans="1:6" ht="12.75">
      <c r="A824" s="1"/>
      <c r="B824" s="1"/>
      <c r="C824" s="1"/>
      <c r="D824" s="1"/>
      <c r="E824" s="1"/>
      <c r="F824" s="1"/>
    </row>
    <row r="825" spans="1:6" ht="12.75">
      <c r="A825" s="1"/>
      <c r="B825" s="1"/>
      <c r="C825" s="1"/>
      <c r="D825" s="1"/>
      <c r="E825" s="1"/>
      <c r="F825" s="1"/>
    </row>
    <row r="826" spans="1:6" ht="12.75">
      <c r="A826" s="1"/>
      <c r="B826" s="1"/>
      <c r="C826" s="1"/>
      <c r="D826" s="1"/>
      <c r="E826" s="1"/>
      <c r="F826" s="1"/>
    </row>
    <row r="827" spans="1:6" ht="12.75">
      <c r="A827" s="1"/>
      <c r="B827" s="1"/>
      <c r="C827" s="1"/>
      <c r="D827" s="1"/>
      <c r="E827" s="1"/>
      <c r="F827" s="1"/>
    </row>
    <row r="828" spans="1:6" ht="12.75">
      <c r="A828" s="1"/>
      <c r="B828" s="1"/>
      <c r="C828" s="1"/>
      <c r="D828" s="1"/>
      <c r="E828" s="1"/>
      <c r="F828" s="1"/>
    </row>
    <row r="829" spans="1:6" ht="12.75">
      <c r="A829" s="1"/>
      <c r="B829" s="1"/>
      <c r="C829" s="1"/>
      <c r="D829" s="1"/>
      <c r="E829" s="1"/>
      <c r="F829" s="1"/>
    </row>
    <row r="830" spans="1:6" ht="12.75">
      <c r="A830" s="1"/>
      <c r="B830" s="1"/>
      <c r="C830" s="1"/>
      <c r="D830" s="1"/>
      <c r="E830" s="1"/>
      <c r="F830" s="1"/>
    </row>
    <row r="831" spans="1:6" ht="12.75">
      <c r="A831" s="1"/>
      <c r="B831" s="1"/>
      <c r="C831" s="1"/>
      <c r="D831" s="1"/>
      <c r="E831" s="1"/>
      <c r="F831" s="1"/>
    </row>
    <row r="832" spans="1:6" ht="12.75">
      <c r="A832" s="1"/>
      <c r="B832" s="1"/>
      <c r="C832" s="1"/>
      <c r="D832" s="1"/>
      <c r="E832" s="1"/>
      <c r="F832" s="1"/>
    </row>
    <row r="833" spans="1:6" ht="12.75">
      <c r="A833" s="1"/>
      <c r="B833" s="1"/>
      <c r="C833" s="1"/>
      <c r="D833" s="1"/>
      <c r="E833" s="1"/>
      <c r="F833" s="1"/>
    </row>
    <row r="834" spans="1:6" ht="12.75">
      <c r="A834" s="1"/>
      <c r="B834" s="1"/>
      <c r="C834" s="1"/>
      <c r="D834" s="1"/>
      <c r="E834" s="1"/>
      <c r="F834" s="1"/>
    </row>
    <row r="835" spans="1:6" ht="12.75">
      <c r="A835" s="1"/>
      <c r="B835" s="1"/>
      <c r="C835" s="1"/>
      <c r="D835" s="1"/>
      <c r="E835" s="1"/>
      <c r="F835" s="1"/>
    </row>
    <row r="836" spans="1:6" ht="12.75">
      <c r="A836" s="1"/>
      <c r="B836" s="1"/>
      <c r="C836" s="1"/>
      <c r="D836" s="1"/>
      <c r="E836" s="1"/>
      <c r="F836" s="1"/>
    </row>
    <row r="837" spans="1:6" ht="12.75">
      <c r="A837" s="1"/>
      <c r="B837" s="1"/>
      <c r="C837" s="1"/>
      <c r="D837" s="1"/>
      <c r="E837" s="1"/>
      <c r="F837" s="1"/>
    </row>
    <row r="838" spans="1:6" ht="12.75">
      <c r="A838" s="1"/>
      <c r="B838" s="1"/>
      <c r="C838" s="1"/>
      <c r="D838" s="1"/>
      <c r="E838" s="1"/>
      <c r="F838" s="1"/>
    </row>
    <row r="839" spans="1:6" ht="12.75">
      <c r="A839" s="1"/>
      <c r="B839" s="1"/>
      <c r="C839" s="1"/>
      <c r="D839" s="1"/>
      <c r="E839" s="1"/>
      <c r="F839" s="1"/>
    </row>
    <row r="840" spans="1:6" ht="12.75">
      <c r="A840" s="1"/>
      <c r="B840" s="1"/>
      <c r="C840" s="1"/>
      <c r="D840" s="1"/>
      <c r="E840" s="1"/>
      <c r="F840" s="1"/>
    </row>
    <row r="841" spans="1:6" ht="12.75">
      <c r="A841" s="1"/>
      <c r="B841" s="1"/>
      <c r="C841" s="1"/>
      <c r="D841" s="1"/>
      <c r="E841" s="1"/>
      <c r="F841" s="1"/>
    </row>
    <row r="842" spans="1:6" ht="12.75">
      <c r="A842" s="1"/>
      <c r="B842" s="1"/>
      <c r="C842" s="1"/>
      <c r="D842" s="1"/>
      <c r="E842" s="1"/>
      <c r="F842" s="1"/>
    </row>
    <row r="843" spans="1:6" ht="12.75">
      <c r="A843" s="1"/>
      <c r="B843" s="1"/>
      <c r="C843" s="1"/>
      <c r="D843" s="1"/>
      <c r="E843" s="1"/>
      <c r="F843" s="1"/>
    </row>
    <row r="844" spans="1:6" ht="12.75">
      <c r="A844" s="1"/>
      <c r="B844" s="1"/>
      <c r="C844" s="1"/>
      <c r="D844" s="1"/>
      <c r="E844" s="1"/>
      <c r="F844" s="1"/>
    </row>
    <row r="845" spans="1:6" ht="12.75">
      <c r="A845" s="1"/>
      <c r="B845" s="1"/>
      <c r="C845" s="1"/>
      <c r="D845" s="1"/>
      <c r="E845" s="1"/>
      <c r="F845" s="1"/>
    </row>
    <row r="846" spans="1:6" ht="12.75">
      <c r="A846" s="1"/>
      <c r="B846" s="1"/>
      <c r="C846" s="1"/>
      <c r="D846" s="1"/>
      <c r="E846" s="1"/>
      <c r="F846" s="1"/>
    </row>
    <row r="847" spans="1:6" ht="12.75">
      <c r="A847" s="1"/>
      <c r="B847" s="1"/>
      <c r="C847" s="1"/>
      <c r="D847" s="1"/>
      <c r="E847" s="1"/>
      <c r="F847" s="1"/>
    </row>
    <row r="848" spans="1:6" ht="12.75">
      <c r="A848" s="1"/>
      <c r="B848" s="1"/>
      <c r="C848" s="1"/>
      <c r="D848" s="1"/>
      <c r="E848" s="1"/>
      <c r="F848" s="1"/>
    </row>
    <row r="849" spans="1:6" ht="12.75">
      <c r="A849" s="1"/>
      <c r="B849" s="1"/>
      <c r="C849" s="1"/>
      <c r="D849" s="1"/>
      <c r="E849" s="1"/>
      <c r="F849" s="1"/>
    </row>
    <row r="850" spans="1:6" ht="12.75">
      <c r="A850" s="1"/>
      <c r="B850" s="1"/>
      <c r="C850" s="1"/>
      <c r="D850" s="1"/>
      <c r="E850" s="1"/>
      <c r="F850" s="1"/>
    </row>
    <row r="851" spans="1:6" ht="12.75">
      <c r="A851" s="1"/>
      <c r="B851" s="1"/>
      <c r="C851" s="1"/>
      <c r="D851" s="1"/>
      <c r="E851" s="1"/>
      <c r="F851" s="1"/>
    </row>
    <row r="852" spans="1:6" ht="12.75">
      <c r="A852" s="1"/>
      <c r="B852" s="1"/>
      <c r="C852" s="1"/>
      <c r="D852" s="1"/>
      <c r="E852" s="1"/>
      <c r="F852" s="1"/>
    </row>
    <row r="853" spans="1:6" ht="12.75">
      <c r="A853" s="1"/>
      <c r="B853" s="1"/>
      <c r="C853" s="1"/>
      <c r="D853" s="1"/>
      <c r="E853" s="1"/>
      <c r="F853" s="1"/>
    </row>
    <row r="854" spans="1:6" ht="12.75">
      <c r="A854" s="1"/>
      <c r="B854" s="1"/>
      <c r="C854" s="1"/>
      <c r="D854" s="1"/>
      <c r="E854" s="1"/>
      <c r="F854" s="1"/>
    </row>
    <row r="855" spans="1:6" ht="12.75">
      <c r="A855" s="1"/>
      <c r="B855" s="1"/>
      <c r="C855" s="1"/>
      <c r="D855" s="1"/>
      <c r="E855" s="1"/>
      <c r="F855" s="1"/>
    </row>
    <row r="856" spans="1:6" ht="12.75">
      <c r="A856" s="1"/>
      <c r="B856" s="1"/>
      <c r="C856" s="1"/>
      <c r="D856" s="1"/>
      <c r="E856" s="1"/>
      <c r="F856" s="1"/>
    </row>
    <row r="857" spans="1:6" ht="12.75">
      <c r="A857" s="1"/>
      <c r="B857" s="1"/>
      <c r="C857" s="1"/>
      <c r="D857" s="1"/>
      <c r="E857" s="1"/>
      <c r="F857" s="1"/>
    </row>
    <row r="858" spans="1:6" ht="12.75">
      <c r="A858" s="1"/>
      <c r="B858" s="1"/>
      <c r="C858" s="1"/>
      <c r="D858" s="1"/>
      <c r="E858" s="1"/>
      <c r="F858" s="1"/>
    </row>
    <row r="859" spans="1:6" ht="12.75">
      <c r="A859" s="1"/>
      <c r="B859" s="1"/>
      <c r="C859" s="1"/>
      <c r="D859" s="1"/>
      <c r="E859" s="1"/>
      <c r="F859" s="1"/>
    </row>
    <row r="860" spans="1:6" ht="12.75">
      <c r="A860" s="1"/>
      <c r="B860" s="1"/>
      <c r="C860" s="1"/>
      <c r="D860" s="1"/>
      <c r="E860" s="1"/>
      <c r="F860" s="1"/>
    </row>
    <row r="861" spans="1:6" ht="12.75">
      <c r="A861" s="1"/>
      <c r="B861" s="1"/>
      <c r="C861" s="1"/>
      <c r="D861" s="1"/>
      <c r="E861" s="1"/>
      <c r="F861" s="1"/>
    </row>
    <row r="862" spans="1:6" ht="12.75">
      <c r="A862" s="1"/>
      <c r="B862" s="1"/>
      <c r="C862" s="1"/>
      <c r="D862" s="1"/>
      <c r="E862" s="1"/>
      <c r="F862" s="1"/>
    </row>
    <row r="863" spans="1:6" ht="12.75">
      <c r="A863" s="1"/>
      <c r="B863" s="1"/>
      <c r="C863" s="1"/>
      <c r="D863" s="1"/>
      <c r="E863" s="1"/>
      <c r="F863" s="1"/>
    </row>
    <row r="864" spans="1:6" ht="12.75">
      <c r="A864" s="1"/>
      <c r="B864" s="1"/>
      <c r="C864" s="1"/>
      <c r="D864" s="1"/>
      <c r="E864" s="1"/>
      <c r="F864" s="1"/>
    </row>
    <row r="865" spans="1:6" ht="12.75">
      <c r="A865" s="1"/>
      <c r="B865" s="1"/>
      <c r="C865" s="1"/>
      <c r="D865" s="1"/>
      <c r="E865" s="1"/>
      <c r="F865" s="1"/>
    </row>
    <row r="866" spans="1:6" ht="12.75">
      <c r="A866" s="1"/>
      <c r="B866" s="1"/>
      <c r="C866" s="1"/>
      <c r="D866" s="1"/>
      <c r="E866" s="1"/>
      <c r="F866" s="1"/>
    </row>
    <row r="867" spans="1:6" ht="12.75">
      <c r="A867" s="1"/>
      <c r="B867" s="1"/>
      <c r="C867" s="1"/>
      <c r="D867" s="1"/>
      <c r="E867" s="1"/>
      <c r="F867" s="1"/>
    </row>
    <row r="868" spans="1:6" ht="12.75">
      <c r="A868" s="1"/>
      <c r="B868" s="1"/>
      <c r="C868" s="1"/>
      <c r="D868" s="1"/>
      <c r="E868" s="1"/>
      <c r="F868" s="1"/>
    </row>
    <row r="869" spans="1:6" ht="12.75">
      <c r="A869" s="1"/>
      <c r="B869" s="1"/>
      <c r="C869" s="1"/>
      <c r="D869" s="1"/>
      <c r="E869" s="1"/>
      <c r="F869" s="1"/>
    </row>
    <row r="870" spans="1:6" ht="12.75">
      <c r="A870" s="1"/>
      <c r="B870" s="1"/>
      <c r="C870" s="1"/>
      <c r="D870" s="1"/>
      <c r="E870" s="1"/>
      <c r="F870" s="1"/>
    </row>
    <row r="871" spans="1:6" ht="12.75">
      <c r="A871" s="1"/>
      <c r="B871" s="1"/>
      <c r="C871" s="1"/>
      <c r="D871" s="1"/>
      <c r="E871" s="1"/>
      <c r="F871" s="1"/>
    </row>
    <row r="872" spans="1:6" ht="12.75">
      <c r="A872" s="1"/>
      <c r="B872" s="1"/>
      <c r="C872" s="1"/>
      <c r="D872" s="1"/>
      <c r="E872" s="1"/>
      <c r="F872" s="1"/>
    </row>
    <row r="873" spans="1:6" ht="12.75">
      <c r="A873" s="1"/>
      <c r="B873" s="1"/>
      <c r="C873" s="1"/>
      <c r="D873" s="1"/>
      <c r="E873" s="1"/>
      <c r="F873" s="1"/>
    </row>
    <row r="874" spans="1:6" ht="12.75">
      <c r="A874" s="1"/>
      <c r="B874" s="1"/>
      <c r="C874" s="1"/>
      <c r="D874" s="1"/>
      <c r="E874" s="1"/>
      <c r="F874" s="1"/>
    </row>
    <row r="875" spans="1:6" ht="12.75">
      <c r="A875" s="1"/>
      <c r="B875" s="1"/>
      <c r="C875" s="1"/>
      <c r="D875" s="1"/>
      <c r="E875" s="1"/>
      <c r="F875" s="1"/>
    </row>
    <row r="876" spans="1:6" ht="12.75">
      <c r="A876" s="1"/>
      <c r="B876" s="1"/>
      <c r="C876" s="1"/>
      <c r="D876" s="1"/>
      <c r="E876" s="1"/>
      <c r="F876" s="1"/>
    </row>
    <row r="877" spans="1:6" ht="12.75">
      <c r="A877" s="1"/>
      <c r="B877" s="1"/>
      <c r="C877" s="1"/>
      <c r="D877" s="1"/>
      <c r="E877" s="1"/>
      <c r="F877" s="1"/>
    </row>
    <row r="878" spans="1:6" ht="12.75">
      <c r="A878" s="1"/>
      <c r="B878" s="1"/>
      <c r="C878" s="1"/>
      <c r="D878" s="1"/>
      <c r="E878" s="1"/>
      <c r="F878" s="1"/>
    </row>
    <row r="879" spans="1:6" ht="12.75">
      <c r="A879" s="1"/>
      <c r="B879" s="1"/>
      <c r="C879" s="1"/>
      <c r="D879" s="1"/>
      <c r="E879" s="1"/>
      <c r="F879" s="1"/>
    </row>
    <row r="880" spans="1:6" ht="12.75">
      <c r="A880" s="1"/>
      <c r="B880" s="1"/>
      <c r="C880" s="1"/>
      <c r="D880" s="1"/>
      <c r="E880" s="1"/>
      <c r="F880" s="1"/>
    </row>
    <row r="881" spans="1:6" ht="12.75">
      <c r="A881" s="1"/>
      <c r="B881" s="1"/>
      <c r="C881" s="1"/>
      <c r="D881" s="1"/>
      <c r="E881" s="1"/>
      <c r="F881" s="1"/>
    </row>
    <row r="882" spans="1:6" ht="12.75">
      <c r="A882" s="1"/>
      <c r="B882" s="1"/>
      <c r="C882" s="1"/>
      <c r="D882" s="1"/>
      <c r="E882" s="1"/>
      <c r="F882" s="1"/>
    </row>
    <row r="883" spans="1:6" ht="12.75">
      <c r="A883" s="1"/>
      <c r="B883" s="1"/>
      <c r="C883" s="1"/>
      <c r="D883" s="1"/>
      <c r="E883" s="1"/>
      <c r="F883" s="1"/>
    </row>
    <row r="884" spans="1:6" ht="12.75">
      <c r="A884" s="1"/>
      <c r="B884" s="1"/>
      <c r="C884" s="1"/>
      <c r="D884" s="1"/>
      <c r="E884" s="1"/>
      <c r="F884" s="1"/>
    </row>
    <row r="885" spans="1:6" ht="12.75">
      <c r="A885" s="1"/>
      <c r="B885" s="1"/>
      <c r="C885" s="1"/>
      <c r="D885" s="1"/>
      <c r="E885" s="1"/>
      <c r="F885" s="1"/>
    </row>
    <row r="886" spans="1:6" ht="12.75">
      <c r="A886" s="1"/>
      <c r="B886" s="1"/>
      <c r="C886" s="1"/>
      <c r="D886" s="1"/>
      <c r="E886" s="1"/>
      <c r="F886" s="1"/>
    </row>
    <row r="887" spans="1:6" ht="12.75">
      <c r="A887" s="1"/>
      <c r="B887" s="1"/>
      <c r="C887" s="1"/>
      <c r="D887" s="1"/>
      <c r="E887" s="1"/>
      <c r="F887" s="1"/>
    </row>
    <row r="888" spans="1:6" ht="12.75">
      <c r="A888" s="1"/>
      <c r="B888" s="1"/>
      <c r="C888" s="1"/>
      <c r="D888" s="1"/>
      <c r="E888" s="1"/>
      <c r="F888" s="1"/>
    </row>
    <row r="889" spans="1:6" ht="12.75">
      <c r="A889" s="1"/>
      <c r="B889" s="1"/>
      <c r="C889" s="1"/>
      <c r="D889" s="1"/>
      <c r="E889" s="1"/>
      <c r="F889" s="1"/>
    </row>
    <row r="890" spans="1:6" ht="12.75">
      <c r="A890" s="1"/>
      <c r="B890" s="1"/>
      <c r="C890" s="1"/>
      <c r="D890" s="1"/>
      <c r="E890" s="1"/>
      <c r="F890" s="1"/>
    </row>
    <row r="891" spans="1:6" ht="12.75">
      <c r="A891" s="1"/>
      <c r="B891" s="1"/>
      <c r="C891" s="1"/>
      <c r="D891" s="1"/>
      <c r="E891" s="1"/>
      <c r="F891" s="1"/>
    </row>
    <row r="892" spans="1:6" ht="12.75">
      <c r="A892" s="1"/>
      <c r="B892" s="1"/>
      <c r="C892" s="1"/>
      <c r="D892" s="1"/>
      <c r="E892" s="1"/>
      <c r="F892" s="1"/>
    </row>
    <row r="893" spans="1:6" ht="12.75">
      <c r="A893" s="1"/>
      <c r="B893" s="1"/>
      <c r="C893" s="1"/>
      <c r="D893" s="1"/>
      <c r="E893" s="1"/>
      <c r="F893" s="1"/>
    </row>
    <row r="894" spans="1:6" ht="12.75">
      <c r="A894" s="1"/>
      <c r="B894" s="1"/>
      <c r="C894" s="1"/>
      <c r="D894" s="1"/>
      <c r="E894" s="1"/>
      <c r="F894" s="1"/>
    </row>
    <row r="895" spans="1:6" ht="12.75">
      <c r="A895" s="1"/>
      <c r="B895" s="1"/>
      <c r="C895" s="1"/>
      <c r="D895" s="1"/>
      <c r="E895" s="1"/>
      <c r="F895" s="1"/>
    </row>
    <row r="896" spans="1:6" ht="12.75">
      <c r="A896" s="1"/>
      <c r="B896" s="1"/>
      <c r="C896" s="1"/>
      <c r="D896" s="1"/>
      <c r="E896" s="1"/>
      <c r="F896" s="1"/>
    </row>
    <row r="897" spans="1:6" ht="12.75">
      <c r="A897" s="1"/>
      <c r="B897" s="1"/>
      <c r="C897" s="1"/>
      <c r="D897" s="1"/>
      <c r="E897" s="1"/>
      <c r="F897" s="1"/>
    </row>
    <row r="898" spans="1:6" ht="12.75">
      <c r="A898" s="1"/>
      <c r="B898" s="1"/>
      <c r="C898" s="1"/>
      <c r="D898" s="1"/>
      <c r="E898" s="1"/>
      <c r="F898" s="1"/>
    </row>
    <row r="899" spans="1:6" ht="12.75">
      <c r="A899" s="1"/>
      <c r="B899" s="1"/>
      <c r="C899" s="1"/>
      <c r="D899" s="1"/>
      <c r="E899" s="1"/>
      <c r="F899" s="1"/>
    </row>
    <row r="900" spans="1:6" ht="12.75">
      <c r="A900" s="1"/>
      <c r="B900" s="1"/>
      <c r="C900" s="1"/>
      <c r="D900" s="1"/>
      <c r="E900" s="1"/>
      <c r="F900" s="1"/>
    </row>
    <row r="901" spans="1:6" ht="12.75">
      <c r="A901" s="1"/>
      <c r="B901" s="1"/>
      <c r="C901" s="1"/>
      <c r="D901" s="1"/>
      <c r="E901" s="1"/>
      <c r="F901" s="1"/>
    </row>
    <row r="902" spans="1:6" ht="12.75">
      <c r="A902" s="1"/>
      <c r="B902" s="1"/>
      <c r="C902" s="1"/>
      <c r="D902" s="1"/>
      <c r="E902" s="1"/>
      <c r="F902" s="1"/>
    </row>
    <row r="903" spans="1:6" ht="12.75">
      <c r="A903" s="1"/>
      <c r="B903" s="1"/>
      <c r="C903" s="1"/>
      <c r="D903" s="1"/>
      <c r="E903" s="1"/>
      <c r="F903" s="1"/>
    </row>
    <row r="904" spans="1:6" ht="12.75">
      <c r="A904" s="1"/>
      <c r="B904" s="1"/>
      <c r="C904" s="1"/>
      <c r="D904" s="1"/>
      <c r="E904" s="1"/>
      <c r="F904" s="1"/>
    </row>
    <row r="905" spans="1:6" ht="12.75">
      <c r="A905" s="1"/>
      <c r="B905" s="1"/>
      <c r="C905" s="1"/>
      <c r="D905" s="1"/>
      <c r="E905" s="1"/>
      <c r="F905" s="1"/>
    </row>
    <row r="906" spans="1:6" ht="12.75">
      <c r="A906" s="1"/>
      <c r="B906" s="1"/>
      <c r="C906" s="1"/>
      <c r="D906" s="1"/>
      <c r="E906" s="1"/>
      <c r="F906" s="1"/>
    </row>
    <row r="907" spans="1:6" ht="12.75">
      <c r="A907" s="1"/>
      <c r="B907" s="1"/>
      <c r="C907" s="1"/>
      <c r="D907" s="1"/>
      <c r="E907" s="1"/>
      <c r="F907" s="1"/>
    </row>
    <row r="908" spans="1:6" ht="12.75">
      <c r="A908" s="1"/>
      <c r="B908" s="1"/>
      <c r="C908" s="1"/>
      <c r="D908" s="1"/>
      <c r="E908" s="1"/>
      <c r="F908" s="1"/>
    </row>
    <row r="909" spans="1:6" ht="12.75">
      <c r="A909" s="1"/>
      <c r="B909" s="1"/>
      <c r="C909" s="1"/>
      <c r="D909" s="1"/>
      <c r="E909" s="1"/>
      <c r="F909" s="1"/>
    </row>
    <row r="910" spans="1:6" ht="12.75">
      <c r="A910" s="1"/>
      <c r="B910" s="1"/>
      <c r="C910" s="1"/>
      <c r="D910" s="1"/>
      <c r="E910" s="1"/>
      <c r="F910" s="1"/>
    </row>
    <row r="911" spans="1:6" ht="12.75">
      <c r="A911" s="1"/>
      <c r="B911" s="1"/>
      <c r="C911" s="1"/>
      <c r="D911" s="1"/>
      <c r="E911" s="1"/>
      <c r="F911" s="1"/>
    </row>
    <row r="912" spans="1:6" ht="12.75">
      <c r="A912" s="1"/>
      <c r="B912" s="1"/>
      <c r="C912" s="1"/>
      <c r="D912" s="1"/>
      <c r="E912" s="1"/>
      <c r="F912" s="1"/>
    </row>
    <row r="913" spans="1:6" ht="12.75">
      <c r="A913" s="1"/>
      <c r="B913" s="1"/>
      <c r="C913" s="1"/>
      <c r="D913" s="1"/>
      <c r="E913" s="1"/>
      <c r="F913" s="1"/>
    </row>
    <row r="914" spans="1:6" ht="12.75">
      <c r="A914" s="1"/>
      <c r="B914" s="1"/>
      <c r="C914" s="1"/>
      <c r="D914" s="1"/>
      <c r="E914" s="1"/>
      <c r="F914" s="1"/>
    </row>
    <row r="915" spans="1:6" ht="12.75">
      <c r="A915" s="1"/>
      <c r="B915" s="1"/>
      <c r="C915" s="1"/>
      <c r="D915" s="1"/>
      <c r="E915" s="1"/>
      <c r="F915" s="1"/>
    </row>
    <row r="916" spans="1:6" ht="12.75">
      <c r="A916" s="1"/>
      <c r="B916" s="1"/>
      <c r="C916" s="1"/>
      <c r="D916" s="1"/>
      <c r="E916" s="1"/>
      <c r="F916" s="1"/>
    </row>
    <row r="917" spans="1:6" ht="12.75">
      <c r="A917" s="1"/>
      <c r="B917" s="1"/>
      <c r="C917" s="1"/>
      <c r="D917" s="1"/>
      <c r="E917" s="1"/>
      <c r="F917" s="1"/>
    </row>
    <row r="918" spans="1:6" ht="12.75">
      <c r="A918" s="1"/>
      <c r="B918" s="1"/>
      <c r="C918" s="1"/>
      <c r="D918" s="1"/>
      <c r="E918" s="1"/>
      <c r="F918" s="1"/>
    </row>
    <row r="919" spans="1:6" ht="12.75">
      <c r="A919" s="1"/>
      <c r="B919" s="1"/>
      <c r="C919" s="1"/>
      <c r="D919" s="1"/>
      <c r="E919" s="1"/>
      <c r="F919" s="1"/>
    </row>
    <row r="920" spans="1:6" ht="12.75">
      <c r="A920" s="1"/>
      <c r="B920" s="1"/>
      <c r="C920" s="1"/>
      <c r="D920" s="1"/>
      <c r="E920" s="1"/>
      <c r="F920" s="1"/>
    </row>
    <row r="921" spans="1:6" ht="12.75">
      <c r="A921" s="1"/>
      <c r="B921" s="1"/>
      <c r="C921" s="1"/>
      <c r="D921" s="1"/>
      <c r="E921" s="1"/>
      <c r="F921" s="1"/>
    </row>
    <row r="922" spans="1:6" ht="12.75">
      <c r="A922" s="1"/>
      <c r="B922" s="1"/>
      <c r="C922" s="1"/>
      <c r="D922" s="1"/>
      <c r="E922" s="1"/>
      <c r="F922" s="1"/>
    </row>
    <row r="923" spans="1:6" ht="12.75">
      <c r="A923" s="1"/>
      <c r="B923" s="1"/>
      <c r="C923" s="1"/>
      <c r="D923" s="1"/>
      <c r="E923" s="1"/>
      <c r="F923" s="1"/>
    </row>
    <row r="924" spans="1:6" ht="12.75">
      <c r="A924" s="1"/>
      <c r="B924" s="1"/>
      <c r="C924" s="1"/>
      <c r="D924" s="1"/>
      <c r="E924" s="1"/>
      <c r="F924" s="1"/>
    </row>
    <row r="925" spans="1:6" ht="12.75">
      <c r="A925" s="1"/>
      <c r="B925" s="1"/>
      <c r="C925" s="1"/>
      <c r="D925" s="1"/>
      <c r="E925" s="1"/>
      <c r="F925" s="1"/>
    </row>
    <row r="926" spans="1:6" ht="12.75">
      <c r="A926" s="1"/>
      <c r="B926" s="1"/>
      <c r="C926" s="1"/>
      <c r="D926" s="1"/>
      <c r="E926" s="1"/>
      <c r="F926" s="1"/>
    </row>
    <row r="927" spans="1:6" ht="12.75">
      <c r="A927" s="1"/>
      <c r="B927" s="1"/>
      <c r="C927" s="1"/>
      <c r="D927" s="1"/>
      <c r="E927" s="1"/>
      <c r="F927" s="1"/>
    </row>
    <row r="928" spans="1:6" ht="12.75">
      <c r="A928" s="1"/>
      <c r="B928" s="1"/>
      <c r="C928" s="1"/>
      <c r="D928" s="1"/>
      <c r="E928" s="1"/>
      <c r="F928" s="1"/>
    </row>
    <row r="929" spans="1:6" ht="12.75">
      <c r="A929" s="1"/>
      <c r="B929" s="1"/>
      <c r="C929" s="1"/>
      <c r="D929" s="1"/>
      <c r="E929" s="1"/>
      <c r="F929" s="1"/>
    </row>
    <row r="930" spans="1:6" ht="12.75">
      <c r="A930" s="1"/>
      <c r="B930" s="1"/>
      <c r="C930" s="1"/>
      <c r="D930" s="1"/>
      <c r="E930" s="1"/>
      <c r="F930" s="1"/>
    </row>
    <row r="931" spans="1:6" ht="12.75">
      <c r="A931" s="1"/>
      <c r="B931" s="1"/>
      <c r="C931" s="1"/>
      <c r="D931" s="1"/>
      <c r="E931" s="1"/>
      <c r="F931" s="1"/>
    </row>
    <row r="932" spans="1:6" ht="12.75">
      <c r="A932" s="1"/>
      <c r="B932" s="1"/>
      <c r="C932" s="1"/>
      <c r="D932" s="1"/>
      <c r="E932" s="1"/>
      <c r="F932" s="1"/>
    </row>
    <row r="933" spans="1:6" ht="12.75">
      <c r="A933" s="1"/>
      <c r="B933" s="1"/>
      <c r="C933" s="1"/>
      <c r="D933" s="1"/>
      <c r="E933" s="1"/>
      <c r="F933" s="1"/>
    </row>
    <row r="934" spans="1:6" ht="12.75">
      <c r="A934" s="1"/>
      <c r="B934" s="1"/>
      <c r="C934" s="1"/>
      <c r="D934" s="1"/>
      <c r="E934" s="1"/>
      <c r="F934" s="1"/>
    </row>
    <row r="935" spans="1:6" ht="12.75">
      <c r="A935" s="1"/>
      <c r="B935" s="1"/>
      <c r="C935" s="1"/>
      <c r="D935" s="1"/>
      <c r="E935" s="1"/>
      <c r="F935" s="1"/>
    </row>
    <row r="936" spans="1:6" ht="12.75">
      <c r="A936" s="1"/>
      <c r="B936" s="1"/>
      <c r="C936" s="1"/>
      <c r="D936" s="1"/>
      <c r="E936" s="1"/>
      <c r="F936" s="1"/>
    </row>
    <row r="937" spans="1:6" ht="12.75">
      <c r="A937" s="1"/>
      <c r="B937" s="1"/>
      <c r="C937" s="1"/>
      <c r="D937" s="1"/>
      <c r="E937" s="1"/>
      <c r="F937" s="1"/>
    </row>
    <row r="938" spans="1:6" ht="12.75">
      <c r="A938" s="1"/>
      <c r="B938" s="1"/>
      <c r="C938" s="1"/>
      <c r="D938" s="1"/>
      <c r="E938" s="1"/>
      <c r="F938" s="1"/>
    </row>
    <row r="939" spans="1:6" ht="12.75">
      <c r="A939" s="1"/>
      <c r="B939" s="1"/>
      <c r="C939" s="1"/>
      <c r="D939" s="1"/>
      <c r="E939" s="1"/>
      <c r="F939" s="1"/>
    </row>
    <row r="940" spans="1:6" ht="12.75">
      <c r="A940" s="1"/>
      <c r="B940" s="1"/>
      <c r="C940" s="1"/>
      <c r="D940" s="1"/>
      <c r="E940" s="1"/>
      <c r="F940" s="1"/>
    </row>
    <row r="941" spans="1:6" ht="12.75">
      <c r="A941" s="1"/>
      <c r="B941" s="1"/>
      <c r="C941" s="1"/>
      <c r="D941" s="1"/>
      <c r="E941" s="1"/>
      <c r="F941" s="1"/>
    </row>
    <row r="942" spans="1:6" ht="12.75">
      <c r="A942" s="1"/>
      <c r="B942" s="1"/>
      <c r="C942" s="1"/>
      <c r="D942" s="1"/>
      <c r="E942" s="1"/>
      <c r="F942" s="1"/>
    </row>
    <row r="943" spans="1:6" ht="12.75">
      <c r="A943" s="1"/>
      <c r="B943" s="1"/>
      <c r="C943" s="1"/>
      <c r="D943" s="1"/>
      <c r="E943" s="1"/>
      <c r="F943" s="1"/>
    </row>
    <row r="944" spans="1:6" ht="12.75">
      <c r="A944" s="1"/>
      <c r="B944" s="1"/>
      <c r="C944" s="1"/>
      <c r="D944" s="1"/>
      <c r="E944" s="1"/>
      <c r="F944" s="1"/>
    </row>
    <row r="945" spans="1:6" ht="12.75">
      <c r="A945" s="1"/>
      <c r="B945" s="1"/>
      <c r="C945" s="1"/>
      <c r="D945" s="1"/>
      <c r="E945" s="1"/>
      <c r="F945" s="1"/>
    </row>
    <row r="946" spans="1:6" ht="12.75">
      <c r="A946" s="1"/>
      <c r="B946" s="1"/>
      <c r="C946" s="1"/>
      <c r="D946" s="1"/>
      <c r="E946" s="1"/>
      <c r="F946" s="1"/>
    </row>
    <row r="947" spans="1:6" ht="12.75">
      <c r="A947" s="1"/>
      <c r="B947" s="1"/>
      <c r="C947" s="1"/>
      <c r="D947" s="1"/>
      <c r="E947" s="1"/>
      <c r="F947" s="1"/>
    </row>
    <row r="948" spans="1:6" ht="12.75">
      <c r="A948" s="1"/>
      <c r="B948" s="1"/>
      <c r="C948" s="1"/>
      <c r="D948" s="1"/>
      <c r="E948" s="1"/>
      <c r="F948" s="1"/>
    </row>
    <row r="949" spans="1:6" ht="12.75">
      <c r="A949" s="1"/>
      <c r="B949" s="1"/>
      <c r="C949" s="1"/>
      <c r="D949" s="1"/>
      <c r="E949" s="1"/>
      <c r="F949" s="1"/>
    </row>
    <row r="950" spans="1:6" ht="12.75">
      <c r="A950" s="1"/>
      <c r="B950" s="1"/>
      <c r="C950" s="1"/>
      <c r="D950" s="1"/>
      <c r="E950" s="1"/>
      <c r="F950" s="1"/>
    </row>
    <row r="951" spans="1:6" ht="12.75">
      <c r="A951" s="1"/>
      <c r="B951" s="1"/>
      <c r="C951" s="1"/>
      <c r="D951" s="1"/>
      <c r="E951" s="1"/>
      <c r="F951" s="1"/>
    </row>
    <row r="952" spans="1:6" ht="12.75">
      <c r="A952" s="1"/>
      <c r="B952" s="1"/>
      <c r="C952" s="1"/>
      <c r="D952" s="1"/>
      <c r="E952" s="1"/>
      <c r="F952" s="1"/>
    </row>
    <row r="953" spans="1:6" ht="12.75">
      <c r="A953" s="1"/>
      <c r="B953" s="1"/>
      <c r="C953" s="1"/>
      <c r="D953" s="1"/>
      <c r="E953" s="1"/>
      <c r="F953" s="1"/>
    </row>
    <row r="954" spans="1:6" ht="12.75">
      <c r="A954" s="1"/>
      <c r="B954" s="1"/>
      <c r="C954" s="1"/>
      <c r="D954" s="1"/>
      <c r="E954" s="1"/>
      <c r="F954" s="1"/>
    </row>
    <row r="955" spans="1:6" ht="12.75">
      <c r="A955" s="1"/>
      <c r="B955" s="1"/>
      <c r="C955" s="1"/>
      <c r="D955" s="1"/>
      <c r="E955" s="1"/>
      <c r="F955" s="1"/>
    </row>
    <row r="956" spans="1:6" ht="12.75">
      <c r="A956" s="1"/>
      <c r="B956" s="1"/>
      <c r="C956" s="1"/>
      <c r="D956" s="1"/>
      <c r="E956" s="1"/>
      <c r="F956" s="1"/>
    </row>
    <row r="957" spans="1:6" ht="12.75">
      <c r="A957" s="1"/>
      <c r="B957" s="1"/>
      <c r="C957" s="1"/>
      <c r="D957" s="1"/>
      <c r="E957" s="1"/>
      <c r="F957" s="1"/>
    </row>
    <row r="958" spans="1:6" ht="12.75">
      <c r="A958" s="1"/>
      <c r="B958" s="1"/>
      <c r="C958" s="1"/>
      <c r="D958" s="1"/>
      <c r="E958" s="1"/>
      <c r="F958" s="1"/>
    </row>
    <row r="959" spans="1:6" ht="12.75">
      <c r="A959" s="1"/>
      <c r="B959" s="1"/>
      <c r="C959" s="1"/>
      <c r="D959" s="1"/>
      <c r="E959" s="1"/>
      <c r="F959" s="1"/>
    </row>
    <row r="960" spans="1:6" ht="12.75">
      <c r="A960" s="1"/>
      <c r="B960" s="1"/>
      <c r="C960" s="1"/>
      <c r="D960" s="1"/>
      <c r="E960" s="1"/>
      <c r="F960" s="1"/>
    </row>
    <row r="961" spans="1:6" ht="12.75">
      <c r="A961" s="1"/>
      <c r="B961" s="1"/>
      <c r="C961" s="1"/>
      <c r="D961" s="1"/>
      <c r="E961" s="1"/>
      <c r="F961" s="1"/>
    </row>
    <row r="962" spans="1:6" ht="12.75">
      <c r="A962" s="1"/>
      <c r="B962" s="1"/>
      <c r="C962" s="1"/>
      <c r="D962" s="1"/>
      <c r="E962" s="1"/>
      <c r="F962" s="1"/>
    </row>
    <row r="963" spans="1:6" ht="12.75">
      <c r="A963" s="1"/>
      <c r="B963" s="1"/>
      <c r="C963" s="1"/>
      <c r="D963" s="1"/>
      <c r="E963" s="1"/>
      <c r="F963" s="1"/>
    </row>
    <row r="964" spans="1:6" ht="12.75">
      <c r="A964" s="1"/>
      <c r="B964" s="1"/>
      <c r="C964" s="1"/>
      <c r="D964" s="1"/>
      <c r="E964" s="1"/>
      <c r="F964" s="1"/>
    </row>
    <row r="965" spans="1:6" ht="12.75">
      <c r="A965" s="1"/>
      <c r="B965" s="1"/>
      <c r="C965" s="1"/>
      <c r="D965" s="1"/>
      <c r="E965" s="1"/>
      <c r="F965" s="1"/>
    </row>
    <row r="966" spans="1:6" ht="12.75">
      <c r="A966" s="1"/>
      <c r="B966" s="1"/>
      <c r="C966" s="1"/>
      <c r="D966" s="1"/>
      <c r="E966" s="1"/>
      <c r="F966" s="1"/>
    </row>
    <row r="967" spans="1:6" ht="12.75">
      <c r="A967" s="1"/>
      <c r="B967" s="1"/>
      <c r="C967" s="1"/>
      <c r="D967" s="1"/>
      <c r="E967" s="1"/>
      <c r="F967" s="1"/>
    </row>
    <row r="968" spans="1:6" ht="12.75">
      <c r="A968" s="1"/>
      <c r="B968" s="1"/>
      <c r="C968" s="1"/>
      <c r="D968" s="1"/>
      <c r="E968" s="1"/>
      <c r="F968" s="1"/>
    </row>
    <row r="969" spans="1:6" ht="12.75">
      <c r="A969" s="1"/>
      <c r="B969" s="1"/>
      <c r="C969" s="1"/>
      <c r="D969" s="1"/>
      <c r="E969" s="1"/>
      <c r="F969" s="1"/>
    </row>
    <row r="970" spans="1:6" ht="12.75">
      <c r="A970" s="1"/>
      <c r="B970" s="1"/>
      <c r="C970" s="1"/>
      <c r="D970" s="1"/>
      <c r="E970" s="1"/>
      <c r="F970" s="1"/>
    </row>
    <row r="971" spans="1:6" ht="12.75">
      <c r="A971" s="1"/>
      <c r="B971" s="1"/>
      <c r="C971" s="1"/>
      <c r="D971" s="1"/>
      <c r="E971" s="1"/>
      <c r="F971" s="1"/>
    </row>
    <row r="972" spans="1:6" ht="12.75">
      <c r="A972" s="1"/>
      <c r="B972" s="1"/>
      <c r="C972" s="1"/>
      <c r="D972" s="1"/>
      <c r="E972" s="1"/>
      <c r="F972" s="1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6" ht="12.75">
      <c r="A975" s="1"/>
      <c r="B975" s="1"/>
      <c r="C975" s="1"/>
      <c r="D975" s="1"/>
      <c r="E975" s="1"/>
      <c r="F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"/>
      <c r="C978" s="1"/>
      <c r="D978" s="1"/>
      <c r="E978" s="1"/>
      <c r="F978" s="1"/>
    </row>
    <row r="979" spans="1:6" ht="12.75">
      <c r="A979" s="1"/>
      <c r="B979" s="1"/>
      <c r="C979" s="1"/>
      <c r="D979" s="1"/>
      <c r="E979" s="1"/>
      <c r="F979" s="1"/>
    </row>
    <row r="980" spans="1:6" ht="12.75">
      <c r="A980" s="1"/>
      <c r="B980" s="1"/>
      <c r="C980" s="1"/>
      <c r="D980" s="1"/>
      <c r="E980" s="1"/>
      <c r="F980" s="1"/>
    </row>
    <row r="981" spans="1:6" ht="12.75">
      <c r="A981" s="1"/>
      <c r="B981" s="1"/>
      <c r="C981" s="1"/>
      <c r="D981" s="1"/>
      <c r="E981" s="1"/>
      <c r="F981" s="1"/>
    </row>
    <row r="982" spans="1:6" ht="12.75">
      <c r="A982" s="1"/>
      <c r="B982" s="1"/>
      <c r="C982" s="1"/>
      <c r="D982" s="1"/>
      <c r="E982" s="1"/>
      <c r="F982" s="1"/>
    </row>
    <row r="983" spans="1:6" ht="12.75">
      <c r="A983" s="1"/>
      <c r="B983" s="1"/>
      <c r="C983" s="1"/>
      <c r="D983" s="1"/>
      <c r="E983" s="1"/>
      <c r="F983" s="1"/>
    </row>
    <row r="984" spans="1:6" ht="12.75">
      <c r="A984" s="1"/>
      <c r="B984" s="1"/>
      <c r="C984" s="1"/>
      <c r="D984" s="1"/>
      <c r="E984" s="1"/>
      <c r="F984" s="1"/>
    </row>
    <row r="985" spans="1:6" ht="12.75">
      <c r="A985" s="1"/>
      <c r="B985" s="1"/>
      <c r="C985" s="1"/>
      <c r="D985" s="1"/>
      <c r="E985" s="1"/>
      <c r="F985" s="1"/>
    </row>
    <row r="986" spans="1:6" ht="12.75">
      <c r="A986" s="1"/>
      <c r="B986" s="1"/>
      <c r="C986" s="1"/>
      <c r="D986" s="1"/>
      <c r="E986" s="1"/>
      <c r="F986" s="1"/>
    </row>
    <row r="987" spans="1:6" ht="12.75">
      <c r="A987" s="1"/>
      <c r="B987" s="1"/>
      <c r="C987" s="1"/>
      <c r="D987" s="1"/>
      <c r="E987" s="1"/>
      <c r="F987" s="1"/>
    </row>
    <row r="988" spans="1:6" ht="12.75">
      <c r="A988" s="1"/>
      <c r="B988" s="1"/>
      <c r="C988" s="1"/>
      <c r="D988" s="1"/>
      <c r="E988" s="1"/>
      <c r="F988" s="1"/>
    </row>
    <row r="989" spans="1:6" ht="12.75">
      <c r="A989" s="1"/>
      <c r="B989" s="1"/>
      <c r="C989" s="1"/>
      <c r="D989" s="1"/>
      <c r="E989" s="1"/>
      <c r="F989" s="1"/>
    </row>
    <row r="990" spans="1:6" ht="12.75">
      <c r="A990" s="1"/>
      <c r="B990" s="1"/>
      <c r="C990" s="1"/>
      <c r="D990" s="1"/>
      <c r="E990" s="1"/>
      <c r="F990" s="1"/>
    </row>
    <row r="991" spans="1:6" ht="12.75">
      <c r="A991" s="1"/>
      <c r="B991" s="1"/>
      <c r="C991" s="1"/>
      <c r="D991" s="1"/>
      <c r="E991" s="1"/>
      <c r="F991" s="1"/>
    </row>
    <row r="992" spans="1:6" ht="12.75">
      <c r="A992" s="1"/>
      <c r="B992" s="1"/>
      <c r="C992" s="1"/>
      <c r="D992" s="1"/>
      <c r="E992" s="1"/>
      <c r="F992" s="1"/>
    </row>
    <row r="993" spans="1:6" ht="12.75">
      <c r="A993" s="1"/>
      <c r="B993" s="1"/>
      <c r="C993" s="1"/>
      <c r="D993" s="1"/>
      <c r="E993" s="1"/>
      <c r="F993" s="1"/>
    </row>
    <row r="994" spans="1:6" ht="12.75">
      <c r="A994" s="1"/>
      <c r="B994" s="1"/>
      <c r="C994" s="1"/>
      <c r="D994" s="1"/>
      <c r="E994" s="1"/>
      <c r="F994" s="1"/>
    </row>
    <row r="995" spans="1:6" ht="12.75">
      <c r="A995" s="1"/>
      <c r="B995" s="1"/>
      <c r="C995" s="1"/>
      <c r="D995" s="1"/>
      <c r="E995" s="1"/>
      <c r="F995" s="1"/>
    </row>
    <row r="996" spans="1:6" ht="12.75">
      <c r="A996" s="1"/>
      <c r="B996" s="1"/>
      <c r="C996" s="1"/>
      <c r="D996" s="1"/>
      <c r="E996" s="1"/>
      <c r="F996" s="1"/>
    </row>
    <row r="997" spans="1:6" ht="12.75">
      <c r="A997" s="1"/>
      <c r="B997" s="1"/>
      <c r="C997" s="1"/>
      <c r="D997" s="1"/>
      <c r="E997" s="1"/>
      <c r="F997" s="1"/>
    </row>
    <row r="998" spans="1:6" ht="12.75">
      <c r="A998" s="1"/>
      <c r="B998" s="1"/>
      <c r="C998" s="1"/>
      <c r="D998" s="1"/>
      <c r="E998" s="1"/>
      <c r="F998" s="1"/>
    </row>
    <row r="999" spans="1:6" ht="12.75">
      <c r="A999" s="1"/>
      <c r="B999" s="1"/>
      <c r="C999" s="1"/>
      <c r="D999" s="1"/>
      <c r="E999" s="1"/>
      <c r="F999" s="1"/>
    </row>
    <row r="1000" spans="1:6" ht="12.75">
      <c r="A1000" s="1"/>
      <c r="B1000" s="1"/>
      <c r="C1000" s="1"/>
      <c r="D1000" s="1"/>
      <c r="E1000" s="1"/>
      <c r="F1000" s="1"/>
    </row>
    <row r="1001" spans="1:6" ht="12.75">
      <c r="A1001" s="1"/>
      <c r="B1001" s="1"/>
      <c r="C1001" s="1"/>
      <c r="D1001" s="1"/>
      <c r="E1001" s="1"/>
      <c r="F1001" s="1"/>
    </row>
    <row r="1002" spans="1:6" ht="12.75">
      <c r="A1002" s="1"/>
      <c r="B1002" s="1"/>
      <c r="C1002" s="1"/>
      <c r="D1002" s="1"/>
      <c r="E1002" s="1"/>
      <c r="F1002" s="1"/>
    </row>
    <row r="1003" spans="1:6" ht="12.75">
      <c r="A1003" s="1"/>
      <c r="B1003" s="1"/>
      <c r="C1003" s="1"/>
      <c r="D1003" s="1"/>
      <c r="E1003" s="1"/>
      <c r="F1003" s="1"/>
    </row>
    <row r="1004" spans="1:6" ht="12.75">
      <c r="A1004" s="1"/>
      <c r="B1004" s="1"/>
      <c r="C1004" s="1"/>
      <c r="D1004" s="1"/>
      <c r="E1004" s="1"/>
      <c r="F1004" s="1"/>
    </row>
    <row r="1005" spans="1:6" ht="12.75">
      <c r="A1005" s="1"/>
      <c r="B1005" s="1"/>
      <c r="C1005" s="1"/>
      <c r="D1005" s="1"/>
      <c r="E1005" s="1"/>
      <c r="F1005" s="1"/>
    </row>
    <row r="1006" spans="1:6" ht="12.75">
      <c r="A1006" s="1"/>
      <c r="B1006" s="1"/>
      <c r="C1006" s="1"/>
      <c r="D1006" s="1"/>
      <c r="E1006" s="1"/>
      <c r="F1006" s="1"/>
    </row>
    <row r="1007" spans="1:6" ht="12.75">
      <c r="A1007" s="1"/>
      <c r="B1007" s="1"/>
      <c r="C1007" s="1"/>
      <c r="D1007" s="1"/>
      <c r="E1007" s="1"/>
      <c r="F1007" s="1"/>
    </row>
    <row r="1008" spans="1:6" ht="12.75">
      <c r="A1008" s="1"/>
      <c r="B1008" s="1"/>
      <c r="C1008" s="1"/>
      <c r="D1008" s="1"/>
      <c r="E1008" s="1"/>
      <c r="F1008" s="1"/>
    </row>
    <row r="1009" spans="1:6" ht="12.75">
      <c r="A1009" s="1"/>
      <c r="B1009" s="1"/>
      <c r="C1009" s="1"/>
      <c r="D1009" s="1"/>
      <c r="E1009" s="1"/>
      <c r="F1009" s="1"/>
    </row>
    <row r="1010" spans="1:6" ht="12.75">
      <c r="A1010" s="1"/>
      <c r="B1010" s="1"/>
      <c r="C1010" s="1"/>
      <c r="D1010" s="1"/>
      <c r="E1010" s="1"/>
      <c r="F1010" s="1"/>
    </row>
    <row r="1011" spans="1:6" ht="12.75">
      <c r="A1011" s="1"/>
      <c r="B1011" s="1"/>
      <c r="C1011" s="1"/>
      <c r="D1011" s="1"/>
      <c r="E1011" s="1"/>
      <c r="F1011" s="1"/>
    </row>
    <row r="1012" spans="1:6" ht="12.75">
      <c r="A1012" s="1"/>
      <c r="B1012" s="1"/>
      <c r="C1012" s="1"/>
      <c r="D1012" s="1"/>
      <c r="E1012" s="1"/>
      <c r="F1012" s="1"/>
    </row>
    <row r="1013" spans="1:6" ht="12.75">
      <c r="A1013" s="1"/>
      <c r="B1013" s="1"/>
      <c r="C1013" s="1"/>
      <c r="D1013" s="1"/>
      <c r="E1013" s="1"/>
      <c r="F1013" s="1"/>
    </row>
    <row r="1014" spans="1:6" ht="12.75">
      <c r="A1014" s="1"/>
      <c r="B1014" s="1"/>
      <c r="C1014" s="1"/>
      <c r="D1014" s="1"/>
      <c r="E1014" s="1"/>
      <c r="F1014" s="1"/>
    </row>
    <row r="1015" spans="1:6" ht="12.75">
      <c r="A1015" s="1"/>
      <c r="B1015" s="1"/>
      <c r="C1015" s="1"/>
      <c r="D1015" s="1"/>
      <c r="E1015" s="1"/>
      <c r="F1015" s="1"/>
    </row>
    <row r="1016" spans="1:6" ht="12.75">
      <c r="A1016" s="1"/>
      <c r="B1016" s="1"/>
      <c r="C1016" s="1"/>
      <c r="D1016" s="1"/>
      <c r="E1016" s="1"/>
      <c r="F1016" s="1"/>
    </row>
    <row r="1017" spans="1:6" ht="12.75">
      <c r="A1017" s="1"/>
      <c r="B1017" s="1"/>
      <c r="C1017" s="1"/>
      <c r="D1017" s="1"/>
      <c r="E1017" s="1"/>
      <c r="F1017" s="1"/>
    </row>
    <row r="1018" spans="1:6" ht="12.75">
      <c r="A1018" s="1"/>
      <c r="B1018" s="1"/>
      <c r="C1018" s="1"/>
      <c r="D1018" s="1"/>
      <c r="E1018" s="1"/>
      <c r="F1018" s="1"/>
    </row>
    <row r="1019" spans="1:6" ht="12.75">
      <c r="A1019" s="1"/>
      <c r="B1019" s="1"/>
      <c r="C1019" s="1"/>
      <c r="D1019" s="1"/>
      <c r="E1019" s="1"/>
      <c r="F1019" s="1"/>
    </row>
    <row r="1020" spans="1:6" ht="12.75">
      <c r="A1020" s="1"/>
      <c r="B1020" s="1"/>
      <c r="C1020" s="1"/>
      <c r="D1020" s="1"/>
      <c r="E1020" s="1"/>
      <c r="F1020" s="1"/>
    </row>
    <row r="1021" spans="1:6" ht="12.75">
      <c r="A1021" s="1"/>
      <c r="B1021" s="1"/>
      <c r="C1021" s="1"/>
      <c r="D1021" s="1"/>
      <c r="E1021" s="1"/>
      <c r="F1021" s="1"/>
    </row>
    <row r="1022" spans="1:6" ht="12.75">
      <c r="A1022" s="1"/>
      <c r="B1022" s="1"/>
      <c r="C1022" s="1"/>
      <c r="D1022" s="1"/>
      <c r="E1022" s="1"/>
      <c r="F1022" s="1"/>
    </row>
    <row r="1023" spans="1:6" ht="12.75">
      <c r="A1023" s="1"/>
      <c r="B1023" s="1"/>
      <c r="C1023" s="1"/>
      <c r="D1023" s="1"/>
      <c r="E1023" s="1"/>
      <c r="F1023" s="1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6" ht="12.75">
      <c r="A1026" s="1"/>
      <c r="B1026" s="1"/>
      <c r="C1026" s="1"/>
      <c r="D1026" s="1"/>
      <c r="E1026" s="1"/>
      <c r="F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"/>
      <c r="C1029" s="1"/>
      <c r="D1029" s="1"/>
      <c r="E1029" s="1"/>
      <c r="F1029" s="1"/>
    </row>
    <row r="1030" spans="1:6" ht="12.75">
      <c r="A1030" s="1"/>
      <c r="B1030" s="1"/>
      <c r="C1030" s="1"/>
      <c r="D1030" s="1"/>
      <c r="E1030" s="1"/>
      <c r="F1030" s="1"/>
    </row>
    <row r="1031" spans="1:6" ht="12.75">
      <c r="A1031" s="1"/>
      <c r="B1031" s="1"/>
      <c r="C1031" s="1"/>
      <c r="D1031" s="1"/>
      <c r="E1031" s="1"/>
      <c r="F1031" s="1"/>
    </row>
    <row r="1032" spans="1:6" ht="12.75">
      <c r="A1032" s="1"/>
      <c r="B1032" s="1"/>
      <c r="C1032" s="1"/>
      <c r="D1032" s="1"/>
      <c r="E1032" s="1"/>
      <c r="F1032" s="1"/>
    </row>
    <row r="1033" spans="1:6" ht="12.75">
      <c r="A1033" s="1"/>
      <c r="B1033" s="1"/>
      <c r="C1033" s="1"/>
      <c r="D1033" s="1"/>
      <c r="E1033" s="1"/>
      <c r="F1033" s="1"/>
    </row>
    <row r="1034" spans="1:6" ht="12.75">
      <c r="A1034" s="1"/>
      <c r="B1034" s="1"/>
      <c r="C1034" s="1"/>
      <c r="D1034" s="1"/>
      <c r="E1034" s="1"/>
      <c r="F1034" s="1"/>
    </row>
    <row r="1035" spans="1:6" ht="12.75">
      <c r="A1035" s="1"/>
      <c r="B1035" s="1"/>
      <c r="C1035" s="1"/>
      <c r="D1035" s="1"/>
      <c r="E1035" s="1"/>
      <c r="F1035" s="1"/>
    </row>
    <row r="1036" spans="1:6" ht="12.75">
      <c r="A1036" s="1"/>
      <c r="B1036" s="1"/>
      <c r="C1036" s="1"/>
      <c r="D1036" s="1"/>
      <c r="E1036" s="1"/>
      <c r="F1036" s="1"/>
    </row>
    <row r="1037" spans="1:6" ht="12.75">
      <c r="A1037" s="1"/>
      <c r="B1037" s="1"/>
      <c r="C1037" s="1"/>
      <c r="D1037" s="1"/>
      <c r="E1037" s="1"/>
      <c r="F1037" s="1"/>
    </row>
    <row r="1038" spans="1:6" ht="12.75">
      <c r="A1038" s="1"/>
      <c r="B1038" s="1"/>
      <c r="C1038" s="1"/>
      <c r="D1038" s="1"/>
      <c r="E1038" s="1"/>
      <c r="F1038" s="1"/>
    </row>
    <row r="1039" spans="1:6" ht="12.75">
      <c r="A1039" s="1"/>
      <c r="B1039" s="1"/>
      <c r="C1039" s="1"/>
      <c r="D1039" s="1"/>
      <c r="E1039" s="1"/>
      <c r="F1039" s="1"/>
    </row>
    <row r="1040" spans="1:6" ht="12.75">
      <c r="A1040" s="1"/>
      <c r="B1040" s="1"/>
      <c r="C1040" s="1"/>
      <c r="D1040" s="1"/>
      <c r="E1040" s="1"/>
      <c r="F1040" s="1"/>
    </row>
    <row r="1041" spans="1:6" ht="12.75">
      <c r="A1041" s="1"/>
      <c r="B1041" s="1"/>
      <c r="C1041" s="1"/>
      <c r="D1041" s="1"/>
      <c r="E1041" s="1"/>
      <c r="F1041" s="1"/>
    </row>
    <row r="1042" spans="1:6" ht="12.75">
      <c r="A1042" s="1"/>
      <c r="B1042" s="1"/>
      <c r="C1042" s="1"/>
      <c r="D1042" s="1"/>
      <c r="E1042" s="1"/>
      <c r="F1042" s="1"/>
    </row>
    <row r="1043" spans="1:6" ht="12.75">
      <c r="A1043" s="1"/>
      <c r="B1043" s="1"/>
      <c r="C1043" s="1"/>
      <c r="D1043" s="1"/>
      <c r="E1043" s="1"/>
      <c r="F1043" s="1"/>
    </row>
    <row r="1044" spans="1:6" ht="12.75">
      <c r="A1044" s="1"/>
      <c r="B1044" s="1"/>
      <c r="C1044" s="1"/>
      <c r="D1044" s="1"/>
      <c r="E1044" s="1"/>
      <c r="F1044" s="1"/>
    </row>
    <row r="1045" spans="1:6" ht="12.75">
      <c r="A1045" s="1"/>
      <c r="B1045" s="1"/>
      <c r="C1045" s="1"/>
      <c r="D1045" s="1"/>
      <c r="E1045" s="1"/>
      <c r="F1045" s="1"/>
    </row>
    <row r="1046" spans="1:6" ht="12.75">
      <c r="A1046" s="1"/>
      <c r="B1046" s="1"/>
      <c r="C1046" s="1"/>
      <c r="D1046" s="1"/>
      <c r="E1046" s="1"/>
      <c r="F1046" s="1"/>
    </row>
    <row r="1047" spans="1:6" ht="12.75">
      <c r="A1047" s="1"/>
      <c r="B1047" s="1"/>
      <c r="C1047" s="1"/>
      <c r="D1047" s="1"/>
      <c r="E1047" s="1"/>
      <c r="F1047" s="1"/>
    </row>
    <row r="1048" spans="1:6" ht="12.75">
      <c r="A1048" s="1"/>
      <c r="B1048" s="1"/>
      <c r="C1048" s="1"/>
      <c r="D1048" s="1"/>
      <c r="E1048" s="1"/>
      <c r="F1048" s="1"/>
    </row>
    <row r="1049" spans="1:6" ht="12.75">
      <c r="A1049" s="1"/>
      <c r="B1049" s="1"/>
      <c r="C1049" s="1"/>
      <c r="D1049" s="1"/>
      <c r="E1049" s="1"/>
      <c r="F1049" s="1"/>
    </row>
    <row r="1050" spans="1:6" ht="12.75">
      <c r="A1050" s="1"/>
      <c r="B1050" s="1"/>
      <c r="C1050" s="1"/>
      <c r="D1050" s="1"/>
      <c r="E1050" s="1"/>
      <c r="F1050" s="1"/>
    </row>
    <row r="1051" spans="1:6" ht="12.75">
      <c r="A1051" s="1"/>
      <c r="B1051" s="1"/>
      <c r="C1051" s="1"/>
      <c r="D1051" s="1"/>
      <c r="E1051" s="1"/>
      <c r="F1051" s="1"/>
    </row>
    <row r="1052" spans="1:6" ht="12.75">
      <c r="A1052" s="1"/>
      <c r="B1052" s="1"/>
      <c r="C1052" s="1"/>
      <c r="D1052" s="1"/>
      <c r="E1052" s="1"/>
      <c r="F1052" s="1"/>
    </row>
    <row r="1053" spans="1:6" ht="12.75">
      <c r="A1053" s="1"/>
      <c r="B1053" s="1"/>
      <c r="C1053" s="1"/>
      <c r="D1053" s="1"/>
      <c r="E1053" s="1"/>
      <c r="F1053" s="1"/>
    </row>
    <row r="1054" spans="1:6" ht="12.75">
      <c r="A1054" s="1"/>
      <c r="B1054" s="1"/>
      <c r="C1054" s="1"/>
      <c r="D1054" s="1"/>
      <c r="E1054" s="1"/>
      <c r="F1054" s="1"/>
    </row>
    <row r="1055" spans="1:6" ht="12.75">
      <c r="A1055" s="1"/>
      <c r="B1055" s="1"/>
      <c r="C1055" s="1"/>
      <c r="D1055" s="1"/>
      <c r="E1055" s="1"/>
      <c r="F1055" s="1"/>
    </row>
    <row r="1056" spans="1:6" ht="12.75">
      <c r="A1056" s="1"/>
      <c r="B1056" s="1"/>
      <c r="C1056" s="1"/>
      <c r="D1056" s="1"/>
      <c r="E1056" s="1"/>
      <c r="F1056" s="1"/>
    </row>
    <row r="1057" spans="1:6" ht="12.75">
      <c r="A1057" s="1"/>
      <c r="B1057" s="1"/>
      <c r="C1057" s="1"/>
      <c r="D1057" s="1"/>
      <c r="E1057" s="1"/>
      <c r="F1057" s="1"/>
    </row>
    <row r="1058" spans="1:6" ht="12.75">
      <c r="A1058" s="1"/>
      <c r="B1058" s="1"/>
      <c r="C1058" s="1"/>
      <c r="D1058" s="1"/>
      <c r="E1058" s="1"/>
      <c r="F1058" s="1"/>
    </row>
    <row r="1059" spans="1:6" ht="12.75">
      <c r="A1059" s="1"/>
      <c r="B1059" s="1"/>
      <c r="C1059" s="1"/>
      <c r="D1059" s="1"/>
      <c r="E1059" s="1"/>
      <c r="F1059" s="1"/>
    </row>
    <row r="1060" spans="1:6" ht="12.75">
      <c r="A1060" s="1"/>
      <c r="B1060" s="1"/>
      <c r="C1060" s="1"/>
      <c r="D1060" s="1"/>
      <c r="E1060" s="1"/>
      <c r="F1060" s="1"/>
    </row>
    <row r="1061" spans="1:6" ht="12.75">
      <c r="A1061" s="1"/>
      <c r="B1061" s="1"/>
      <c r="C1061" s="1"/>
      <c r="D1061" s="1"/>
      <c r="E1061" s="1"/>
      <c r="F1061" s="1"/>
    </row>
    <row r="1062" spans="1:6" ht="12.75">
      <c r="A1062" s="1"/>
      <c r="B1062" s="1"/>
      <c r="C1062" s="1"/>
      <c r="D1062" s="1"/>
      <c r="E1062" s="1"/>
      <c r="F1062" s="1"/>
    </row>
    <row r="1063" spans="1:6" ht="12.75">
      <c r="A1063" s="1"/>
      <c r="B1063" s="1"/>
      <c r="C1063" s="1"/>
      <c r="D1063" s="1"/>
      <c r="E1063" s="1"/>
      <c r="F1063" s="1"/>
    </row>
    <row r="1064" spans="1:6" ht="12.75">
      <c r="A1064" s="1"/>
      <c r="B1064" s="1"/>
      <c r="C1064" s="1"/>
      <c r="D1064" s="1"/>
      <c r="E1064" s="1"/>
      <c r="F1064" s="1"/>
    </row>
    <row r="1065" spans="1:6" ht="12.75">
      <c r="A1065" s="1"/>
      <c r="B1065" s="1"/>
      <c r="C1065" s="1"/>
      <c r="D1065" s="1"/>
      <c r="E1065" s="1"/>
      <c r="F1065" s="1"/>
    </row>
    <row r="1066" spans="1:6" ht="12.75">
      <c r="A1066" s="1"/>
      <c r="B1066" s="1"/>
      <c r="C1066" s="1"/>
      <c r="D1066" s="1"/>
      <c r="E1066" s="1"/>
      <c r="F1066" s="1"/>
    </row>
    <row r="1067" spans="1:6" ht="12.75">
      <c r="A1067" s="1"/>
      <c r="B1067" s="1"/>
      <c r="C1067" s="1"/>
      <c r="D1067" s="1"/>
      <c r="E1067" s="1"/>
      <c r="F1067" s="1"/>
    </row>
    <row r="1068" spans="1:6" ht="12.75">
      <c r="A1068" s="1"/>
      <c r="B1068" s="1"/>
      <c r="C1068" s="1"/>
      <c r="D1068" s="1"/>
      <c r="E1068" s="1"/>
      <c r="F1068" s="1"/>
    </row>
    <row r="1069" spans="1:6" ht="12.75">
      <c r="A1069" s="1"/>
      <c r="B1069" s="1"/>
      <c r="C1069" s="1"/>
      <c r="D1069" s="1"/>
      <c r="E1069" s="1"/>
      <c r="F1069" s="1"/>
    </row>
    <row r="1070" spans="1:6" ht="12.75">
      <c r="A1070" s="1"/>
      <c r="B1070" s="1"/>
      <c r="C1070" s="1"/>
      <c r="D1070" s="1"/>
      <c r="E1070" s="1"/>
      <c r="F1070" s="1"/>
    </row>
    <row r="1071" spans="1:6" ht="12.75">
      <c r="A1071" s="1"/>
      <c r="B1071" s="1"/>
      <c r="C1071" s="1"/>
      <c r="D1071" s="1"/>
      <c r="E1071" s="1"/>
      <c r="F1071" s="1"/>
    </row>
    <row r="1072" spans="1:6" ht="12.75">
      <c r="A1072" s="1"/>
      <c r="B1072" s="1"/>
      <c r="C1072" s="1"/>
      <c r="D1072" s="1"/>
      <c r="E1072" s="1"/>
      <c r="F1072" s="1"/>
    </row>
    <row r="1073" spans="1:6" ht="12.75">
      <c r="A1073" s="1"/>
      <c r="B1073" s="1"/>
      <c r="C1073" s="1"/>
      <c r="D1073" s="1"/>
      <c r="E1073" s="1"/>
      <c r="F1073" s="1"/>
    </row>
    <row r="1074" spans="1:6" ht="12.75">
      <c r="A1074" s="1"/>
      <c r="B1074" s="1"/>
      <c r="C1074" s="1"/>
      <c r="D1074" s="1"/>
      <c r="E1074" s="1"/>
      <c r="F1074" s="1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6" ht="12.75">
      <c r="A1077" s="1"/>
      <c r="B1077" s="1"/>
      <c r="C1077" s="1"/>
      <c r="D1077" s="1"/>
      <c r="E1077" s="1"/>
      <c r="F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"/>
      <c r="C1080" s="1"/>
      <c r="D1080" s="1"/>
      <c r="E1080" s="1"/>
      <c r="F1080" s="1"/>
    </row>
    <row r="1081" spans="1:6" ht="12.75">
      <c r="A1081" s="1"/>
      <c r="B1081" s="1"/>
      <c r="C1081" s="1"/>
      <c r="D1081" s="1"/>
      <c r="E1081" s="1"/>
      <c r="F1081" s="1"/>
    </row>
    <row r="1082" spans="1:6" ht="12.75">
      <c r="A1082" s="1"/>
      <c r="B1082" s="1"/>
      <c r="C1082" s="1"/>
      <c r="D1082" s="1"/>
      <c r="E1082" s="1"/>
      <c r="F1082" s="1"/>
    </row>
    <row r="1083" spans="1:6" ht="12.75">
      <c r="A1083" s="1"/>
      <c r="B1083" s="1"/>
      <c r="C1083" s="1"/>
      <c r="D1083" s="1"/>
      <c r="E1083" s="1"/>
      <c r="F1083" s="1"/>
    </row>
    <row r="1084" spans="1:6" ht="12.75">
      <c r="A1084" s="1"/>
      <c r="B1084" s="1"/>
      <c r="C1084" s="1"/>
      <c r="D1084" s="1"/>
      <c r="E1084" s="1"/>
      <c r="F1084" s="1"/>
    </row>
    <row r="1085" spans="1:6" ht="12.75">
      <c r="A1085" s="1"/>
      <c r="B1085" s="1"/>
      <c r="C1085" s="1"/>
      <c r="D1085" s="1"/>
      <c r="E1085" s="1"/>
      <c r="F1085" s="1"/>
    </row>
    <row r="1086" spans="1:6" ht="12.75">
      <c r="A1086" s="1"/>
      <c r="B1086" s="1"/>
      <c r="C1086" s="1"/>
      <c r="D1086" s="1"/>
      <c r="E1086" s="1"/>
      <c r="F1086" s="1"/>
    </row>
    <row r="1087" spans="1:6" ht="12.75">
      <c r="A1087" s="1"/>
      <c r="B1087" s="1"/>
      <c r="C1087" s="1"/>
      <c r="D1087" s="1"/>
      <c r="E1087" s="1"/>
      <c r="F1087" s="1"/>
    </row>
    <row r="1088" spans="1:6" ht="12.75">
      <c r="A1088" s="1"/>
      <c r="B1088" s="1"/>
      <c r="C1088" s="1"/>
      <c r="D1088" s="1"/>
      <c r="E1088" s="1"/>
      <c r="F1088" s="1"/>
    </row>
    <row r="1089" spans="1:6" ht="12.75">
      <c r="A1089" s="1"/>
      <c r="B1089" s="1"/>
      <c r="C1089" s="1"/>
      <c r="D1089" s="1"/>
      <c r="E1089" s="1"/>
      <c r="F1089" s="1"/>
    </row>
    <row r="1090" spans="1:6" ht="12.75">
      <c r="A1090" s="1"/>
      <c r="B1090" s="1"/>
      <c r="C1090" s="1"/>
      <c r="D1090" s="1"/>
      <c r="E1090" s="1"/>
      <c r="F1090" s="1"/>
    </row>
    <row r="1091" spans="1:6" ht="12.75">
      <c r="A1091" s="1"/>
      <c r="B1091" s="1"/>
      <c r="C1091" s="1"/>
      <c r="D1091" s="1"/>
      <c r="E1091" s="1"/>
      <c r="F1091" s="1"/>
    </row>
    <row r="1092" spans="1:6" ht="12.75">
      <c r="A1092" s="1"/>
      <c r="B1092" s="1"/>
      <c r="C1092" s="1"/>
      <c r="D1092" s="1"/>
      <c r="E1092" s="1"/>
      <c r="F1092" s="1"/>
    </row>
    <row r="1093" spans="1:6" ht="12.75">
      <c r="A1093" s="1"/>
      <c r="B1093" s="1"/>
      <c r="C1093" s="1"/>
      <c r="D1093" s="1"/>
      <c r="E1093" s="1"/>
      <c r="F1093" s="1"/>
    </row>
    <row r="1094" spans="1:6" ht="12.75">
      <c r="A1094" s="1"/>
      <c r="B1094" s="1"/>
      <c r="C1094" s="1"/>
      <c r="D1094" s="1"/>
      <c r="E1094" s="1"/>
      <c r="F1094" s="1"/>
    </row>
    <row r="1095" spans="1:6" ht="12.75">
      <c r="A1095" s="1"/>
      <c r="B1095" s="1"/>
      <c r="C1095" s="1"/>
      <c r="D1095" s="1"/>
      <c r="E1095" s="1"/>
      <c r="F1095" s="1"/>
    </row>
    <row r="1096" spans="1:6" ht="12.75">
      <c r="A1096" s="1"/>
      <c r="B1096" s="1"/>
      <c r="C1096" s="1"/>
      <c r="D1096" s="1"/>
      <c r="E1096" s="1"/>
      <c r="F1096" s="1"/>
    </row>
    <row r="1097" spans="1:6" ht="12.75">
      <c r="A1097" s="1"/>
      <c r="B1097" s="1"/>
      <c r="C1097" s="1"/>
      <c r="D1097" s="1"/>
      <c r="E1097" s="1"/>
      <c r="F1097" s="1"/>
    </row>
    <row r="1098" spans="1:6" ht="12.75">
      <c r="A1098" s="1"/>
      <c r="B1098" s="1"/>
      <c r="C1098" s="1"/>
      <c r="D1098" s="1"/>
      <c r="E1098" s="1"/>
      <c r="F1098" s="1"/>
    </row>
    <row r="1099" spans="1:6" ht="12.75">
      <c r="A1099" s="1"/>
      <c r="B1099" s="1"/>
      <c r="C1099" s="1"/>
      <c r="D1099" s="1"/>
      <c r="E1099" s="1"/>
      <c r="F1099" s="1"/>
    </row>
    <row r="1100" spans="1:6" ht="12.75">
      <c r="A1100" s="1"/>
      <c r="B1100" s="1"/>
      <c r="C1100" s="1"/>
      <c r="D1100" s="1"/>
      <c r="E1100" s="1"/>
      <c r="F1100" s="1"/>
    </row>
    <row r="1101" spans="1:6" ht="12.75">
      <c r="A1101" s="1"/>
      <c r="B1101" s="1"/>
      <c r="C1101" s="1"/>
      <c r="D1101" s="1"/>
      <c r="E1101" s="1"/>
      <c r="F1101" s="1"/>
    </row>
    <row r="1102" spans="1:6" ht="12.75">
      <c r="A1102" s="1"/>
      <c r="B1102" s="1"/>
      <c r="C1102" s="1"/>
      <c r="D1102" s="1"/>
      <c r="E1102" s="1"/>
      <c r="F1102" s="1"/>
    </row>
    <row r="1103" spans="1:6" ht="12.75">
      <c r="A1103" s="1"/>
      <c r="B1103" s="1"/>
      <c r="C1103" s="1"/>
      <c r="D1103" s="1"/>
      <c r="E1103" s="1"/>
      <c r="F1103" s="1"/>
    </row>
    <row r="1104" spans="1:6" ht="12.75">
      <c r="A1104" s="1"/>
      <c r="B1104" s="1"/>
      <c r="C1104" s="1"/>
      <c r="D1104" s="1"/>
      <c r="E1104" s="1"/>
      <c r="F1104" s="1"/>
    </row>
    <row r="1105" spans="1:6" ht="12.75">
      <c r="A1105" s="1"/>
      <c r="B1105" s="1"/>
      <c r="C1105" s="1"/>
      <c r="D1105" s="1"/>
      <c r="E1105" s="1"/>
      <c r="F1105" s="1"/>
    </row>
    <row r="1106" spans="1:6" ht="12.75">
      <c r="A1106" s="1"/>
      <c r="B1106" s="1"/>
      <c r="C1106" s="1"/>
      <c r="D1106" s="1"/>
      <c r="E1106" s="1"/>
      <c r="F1106" s="1"/>
    </row>
    <row r="1107" spans="1:6" ht="12.75">
      <c r="A1107" s="1"/>
      <c r="B1107" s="1"/>
      <c r="C1107" s="1"/>
      <c r="D1107" s="1"/>
      <c r="E1107" s="1"/>
      <c r="F1107" s="1"/>
    </row>
    <row r="1108" spans="1:6" ht="12.75">
      <c r="A1108" s="1"/>
      <c r="B1108" s="1"/>
      <c r="C1108" s="1"/>
      <c r="D1108" s="1"/>
      <c r="E1108" s="1"/>
      <c r="F1108" s="1"/>
    </row>
    <row r="1109" spans="1:6" ht="12.75">
      <c r="A1109" s="1"/>
      <c r="B1109" s="1"/>
      <c r="C1109" s="1"/>
      <c r="D1109" s="1"/>
      <c r="E1109" s="1"/>
      <c r="F1109" s="1"/>
    </row>
    <row r="1110" spans="1:6" ht="12.75">
      <c r="A1110" s="1"/>
      <c r="B1110" s="1"/>
      <c r="C1110" s="1"/>
      <c r="D1110" s="1"/>
      <c r="E1110" s="1"/>
      <c r="F1110" s="1"/>
    </row>
    <row r="1111" spans="1:6" ht="12.75">
      <c r="A1111" s="1"/>
      <c r="B1111" s="1"/>
      <c r="C1111" s="1"/>
      <c r="D1111" s="1"/>
      <c r="E1111" s="1"/>
      <c r="F1111" s="1"/>
    </row>
    <row r="1112" spans="1:6" ht="12.75">
      <c r="A1112" s="1"/>
      <c r="B1112" s="1"/>
      <c r="C1112" s="1"/>
      <c r="D1112" s="1"/>
      <c r="E1112" s="1"/>
      <c r="F1112" s="1"/>
    </row>
    <row r="1113" spans="1:6" ht="12.75">
      <c r="A1113" s="1"/>
      <c r="B1113" s="1"/>
      <c r="C1113" s="1"/>
      <c r="D1113" s="1"/>
      <c r="E1113" s="1"/>
      <c r="F1113" s="1"/>
    </row>
    <row r="1114" spans="1:6" ht="12.75">
      <c r="A1114" s="1"/>
      <c r="B1114" s="1"/>
      <c r="C1114" s="1"/>
      <c r="D1114" s="1"/>
      <c r="E1114" s="1"/>
      <c r="F1114" s="1"/>
    </row>
    <row r="1115" spans="1:6" ht="12.75">
      <c r="A1115" s="1"/>
      <c r="B1115" s="1"/>
      <c r="C1115" s="1"/>
      <c r="D1115" s="1"/>
      <c r="E1115" s="1"/>
      <c r="F1115" s="1"/>
    </row>
    <row r="1116" spans="1:6" ht="12.75">
      <c r="A1116" s="1"/>
      <c r="B1116" s="1"/>
      <c r="C1116" s="1"/>
      <c r="D1116" s="1"/>
      <c r="E1116" s="1"/>
      <c r="F1116" s="1"/>
    </row>
    <row r="1117" spans="1:6" ht="12.75">
      <c r="A1117" s="1"/>
      <c r="B1117" s="1"/>
      <c r="C1117" s="1"/>
      <c r="D1117" s="1"/>
      <c r="E1117" s="1"/>
      <c r="F1117" s="1"/>
    </row>
    <row r="1118" spans="1:6" ht="12.75">
      <c r="A1118" s="1"/>
      <c r="B1118" s="1"/>
      <c r="C1118" s="1"/>
      <c r="D1118" s="1"/>
      <c r="E1118" s="1"/>
      <c r="F1118" s="1"/>
    </row>
    <row r="1119" spans="1:6" ht="12.75">
      <c r="A1119" s="1"/>
      <c r="B1119" s="1"/>
      <c r="C1119" s="1"/>
      <c r="D1119" s="1"/>
      <c r="E1119" s="1"/>
      <c r="F1119" s="1"/>
    </row>
    <row r="1120" spans="1:6" ht="12.75">
      <c r="A1120" s="1"/>
      <c r="B1120" s="1"/>
      <c r="C1120" s="1"/>
      <c r="D1120" s="1"/>
      <c r="E1120" s="1"/>
      <c r="F1120" s="1"/>
    </row>
    <row r="1121" spans="1:6" ht="12.75">
      <c r="A1121" s="1"/>
      <c r="B1121" s="1"/>
      <c r="C1121" s="1"/>
      <c r="D1121" s="1"/>
      <c r="E1121" s="1"/>
      <c r="F1121" s="1"/>
    </row>
    <row r="1122" spans="1:6" ht="12.75">
      <c r="A1122" s="1"/>
      <c r="B1122" s="1"/>
      <c r="C1122" s="1"/>
      <c r="D1122" s="1"/>
      <c r="E1122" s="1"/>
      <c r="F1122" s="1"/>
    </row>
    <row r="1123" spans="1:6" ht="12.75">
      <c r="A1123" s="1"/>
      <c r="B1123" s="1"/>
      <c r="C1123" s="1"/>
      <c r="D1123" s="1"/>
      <c r="E1123" s="1"/>
      <c r="F1123" s="1"/>
    </row>
    <row r="1124" spans="1:6" ht="12.75">
      <c r="A1124" s="1"/>
      <c r="B1124" s="1"/>
      <c r="C1124" s="1"/>
      <c r="D1124" s="1"/>
      <c r="E1124" s="1"/>
      <c r="F1124" s="1"/>
    </row>
    <row r="1125" spans="1:6" ht="12.75">
      <c r="A1125" s="1"/>
      <c r="B1125" s="1"/>
      <c r="C1125" s="1"/>
      <c r="D1125" s="1"/>
      <c r="E1125" s="1"/>
      <c r="F1125" s="1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6" ht="12.75">
      <c r="A1128" s="1"/>
      <c r="B1128" s="1"/>
      <c r="C1128" s="1"/>
      <c r="D1128" s="1"/>
      <c r="E1128" s="1"/>
      <c r="F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"/>
      <c r="C1131" s="1"/>
      <c r="D1131" s="1"/>
      <c r="E1131" s="1"/>
      <c r="F1131" s="1"/>
    </row>
    <row r="1132" spans="1:6" ht="12.75">
      <c r="A1132" s="1"/>
      <c r="B1132" s="1"/>
      <c r="C1132" s="1"/>
      <c r="D1132" s="1"/>
      <c r="E1132" s="1"/>
      <c r="F1132" s="1"/>
    </row>
    <row r="1133" spans="1:6" ht="12.75">
      <c r="A1133" s="1"/>
      <c r="B1133" s="1"/>
      <c r="C1133" s="1"/>
      <c r="D1133" s="1"/>
      <c r="E1133" s="1"/>
      <c r="F1133" s="1"/>
    </row>
    <row r="1134" spans="1:6" ht="12.75">
      <c r="A1134" s="1"/>
      <c r="B1134" s="1"/>
      <c r="C1134" s="1"/>
      <c r="D1134" s="1"/>
      <c r="E1134" s="1"/>
      <c r="F1134" s="1"/>
    </row>
    <row r="1135" spans="1:6" ht="12.75">
      <c r="A1135" s="1"/>
      <c r="B1135" s="1"/>
      <c r="C1135" s="1"/>
      <c r="D1135" s="1"/>
      <c r="E1135" s="1"/>
      <c r="F1135" s="1"/>
    </row>
    <row r="1136" spans="1:6" ht="12.75">
      <c r="A1136" s="1"/>
      <c r="B1136" s="1"/>
      <c r="C1136" s="1"/>
      <c r="D1136" s="1"/>
      <c r="E1136" s="1"/>
      <c r="F1136" s="1"/>
    </row>
    <row r="1137" spans="1:6" ht="12.75">
      <c r="A1137" s="1"/>
      <c r="B1137" s="1"/>
      <c r="C1137" s="1"/>
      <c r="D1137" s="1"/>
      <c r="E1137" s="1"/>
      <c r="F1137" s="1"/>
    </row>
    <row r="1138" spans="1:6" ht="12.75">
      <c r="A1138" s="1"/>
      <c r="B1138" s="1"/>
      <c r="C1138" s="1"/>
      <c r="D1138" s="1"/>
      <c r="E1138" s="1"/>
      <c r="F1138" s="1"/>
    </row>
    <row r="1139" spans="1:6" ht="12.75">
      <c r="A1139" s="1"/>
      <c r="B1139" s="1"/>
      <c r="C1139" s="1"/>
      <c r="D1139" s="1"/>
      <c r="E1139" s="1"/>
      <c r="F1139" s="1"/>
    </row>
    <row r="1140" spans="1:6" ht="12.75">
      <c r="A1140" s="1"/>
      <c r="B1140" s="1"/>
      <c r="C1140" s="1"/>
      <c r="D1140" s="1"/>
      <c r="E1140" s="1"/>
      <c r="F1140" s="1"/>
    </row>
    <row r="1141" spans="1:6" ht="12.75">
      <c r="A1141" s="1"/>
      <c r="B1141" s="1"/>
      <c r="C1141" s="1"/>
      <c r="D1141" s="1"/>
      <c r="E1141" s="1"/>
      <c r="F1141" s="1"/>
    </row>
    <row r="1142" spans="1:6" ht="12.75">
      <c r="A1142" s="1"/>
      <c r="B1142" s="1"/>
      <c r="C1142" s="1"/>
      <c r="D1142" s="1"/>
      <c r="E1142" s="1"/>
      <c r="F1142" s="1"/>
    </row>
    <row r="1143" spans="1:6" ht="12.75">
      <c r="A1143" s="1"/>
      <c r="B1143" s="1"/>
      <c r="C1143" s="1"/>
      <c r="D1143" s="1"/>
      <c r="E1143" s="1"/>
      <c r="F1143" s="1"/>
    </row>
    <row r="1144" spans="1:6" ht="12.75">
      <c r="A1144" s="1"/>
      <c r="B1144" s="1"/>
      <c r="C1144" s="1"/>
      <c r="D1144" s="1"/>
      <c r="E1144" s="1"/>
      <c r="F1144" s="1"/>
    </row>
    <row r="1145" spans="1:6" ht="12.75">
      <c r="A1145" s="1"/>
      <c r="B1145" s="1"/>
      <c r="C1145" s="1"/>
      <c r="D1145" s="1"/>
      <c r="E1145" s="1"/>
      <c r="F1145" s="1"/>
    </row>
    <row r="1146" spans="1:6" ht="12.75">
      <c r="A1146" s="1"/>
      <c r="B1146" s="1"/>
      <c r="C1146" s="1"/>
      <c r="D1146" s="1"/>
      <c r="E1146" s="1"/>
      <c r="F1146" s="1"/>
    </row>
    <row r="1147" spans="1:6" ht="12.75">
      <c r="A1147" s="1"/>
      <c r="B1147" s="1"/>
      <c r="C1147" s="1"/>
      <c r="D1147" s="1"/>
      <c r="E1147" s="1"/>
      <c r="F1147" s="1"/>
    </row>
    <row r="1148" spans="1:6" ht="12.75">
      <c r="A1148" s="1"/>
      <c r="B1148" s="1"/>
      <c r="C1148" s="1"/>
      <c r="D1148" s="1"/>
      <c r="E1148" s="1"/>
      <c r="F1148" s="1"/>
    </row>
    <row r="1149" spans="1:6" ht="12.75">
      <c r="A1149" s="1"/>
      <c r="B1149" s="1"/>
      <c r="C1149" s="1"/>
      <c r="D1149" s="1"/>
      <c r="E1149" s="1"/>
      <c r="F1149" s="1"/>
    </row>
    <row r="1150" spans="1:6" ht="12.75">
      <c r="A1150" s="1"/>
      <c r="B1150" s="1"/>
      <c r="C1150" s="1"/>
      <c r="D1150" s="1"/>
      <c r="E1150" s="1"/>
      <c r="F1150" s="1"/>
    </row>
    <row r="1151" spans="1:6" ht="12.75">
      <c r="A1151" s="1"/>
      <c r="B1151" s="1"/>
      <c r="C1151" s="1"/>
      <c r="D1151" s="1"/>
      <c r="E1151" s="1"/>
      <c r="F1151" s="1"/>
    </row>
    <row r="1152" spans="1:6" ht="12.75">
      <c r="A1152" s="1"/>
      <c r="B1152" s="1"/>
      <c r="C1152" s="1"/>
      <c r="D1152" s="1"/>
      <c r="E1152" s="1"/>
      <c r="F1152" s="1"/>
    </row>
    <row r="1153" spans="1:6" ht="12.75">
      <c r="A1153" s="1"/>
      <c r="B1153" s="1"/>
      <c r="C1153" s="1"/>
      <c r="D1153" s="1"/>
      <c r="E1153" s="1"/>
      <c r="F1153" s="1"/>
    </row>
    <row r="1154" spans="1:6" ht="12.75">
      <c r="A1154" s="1"/>
      <c r="B1154" s="1"/>
      <c r="C1154" s="1"/>
      <c r="D1154" s="1"/>
      <c r="E1154" s="1"/>
      <c r="F1154" s="1"/>
    </row>
    <row r="1155" spans="1:6" ht="12.75">
      <c r="A1155" s="1"/>
      <c r="B1155" s="1"/>
      <c r="C1155" s="1"/>
      <c r="D1155" s="1"/>
      <c r="E1155" s="1"/>
      <c r="F1155" s="1"/>
    </row>
    <row r="1156" spans="1:6" ht="12.75">
      <c r="A1156" s="1"/>
      <c r="B1156" s="1"/>
      <c r="C1156" s="1"/>
      <c r="D1156" s="1"/>
      <c r="E1156" s="1"/>
      <c r="F1156" s="1"/>
    </row>
    <row r="1157" spans="1:6" ht="12.75">
      <c r="A1157" s="1"/>
      <c r="B1157" s="1"/>
      <c r="C1157" s="1"/>
      <c r="D1157" s="1"/>
      <c r="E1157" s="1"/>
      <c r="F1157" s="1"/>
    </row>
    <row r="1158" spans="1:6" ht="12.75">
      <c r="A1158" s="1"/>
      <c r="B1158" s="1"/>
      <c r="C1158" s="1"/>
      <c r="D1158" s="1"/>
      <c r="E1158" s="1"/>
      <c r="F1158" s="1"/>
    </row>
    <row r="1159" spans="1:6" ht="12.75">
      <c r="A1159" s="1"/>
      <c r="B1159" s="1"/>
      <c r="C1159" s="1"/>
      <c r="D1159" s="1"/>
      <c r="E1159" s="1"/>
      <c r="F1159" s="1"/>
    </row>
    <row r="1160" spans="1:6" ht="12.75">
      <c r="A1160" s="1"/>
      <c r="B1160" s="1"/>
      <c r="C1160" s="1"/>
      <c r="D1160" s="1"/>
      <c r="E1160" s="1"/>
      <c r="F1160" s="1"/>
    </row>
    <row r="1161" spans="1:6" ht="12.75">
      <c r="A1161" s="1"/>
      <c r="B1161" s="1"/>
      <c r="C1161" s="1"/>
      <c r="D1161" s="1"/>
      <c r="E1161" s="1"/>
      <c r="F1161" s="1"/>
    </row>
    <row r="1162" spans="1:6" ht="12.75">
      <c r="A1162" s="1"/>
      <c r="B1162" s="1"/>
      <c r="C1162" s="1"/>
      <c r="D1162" s="1"/>
      <c r="E1162" s="1"/>
      <c r="F1162" s="1"/>
    </row>
    <row r="1163" spans="1:6" ht="12.75">
      <c r="A1163" s="1"/>
      <c r="B1163" s="1"/>
      <c r="C1163" s="1"/>
      <c r="D1163" s="1"/>
      <c r="E1163" s="1"/>
      <c r="F1163" s="1"/>
    </row>
    <row r="1164" spans="1:6" ht="12.75">
      <c r="A1164" s="1"/>
      <c r="B1164" s="1"/>
      <c r="C1164" s="1"/>
      <c r="D1164" s="1"/>
      <c r="E1164" s="1"/>
      <c r="F1164" s="1"/>
    </row>
    <row r="1165" spans="1:6" ht="12.75">
      <c r="A1165" s="1"/>
      <c r="B1165" s="1"/>
      <c r="C1165" s="1"/>
      <c r="D1165" s="1"/>
      <c r="E1165" s="1"/>
      <c r="F1165" s="1"/>
    </row>
    <row r="1166" spans="1:6" ht="12.75">
      <c r="A1166" s="1"/>
      <c r="B1166" s="1"/>
      <c r="C1166" s="1"/>
      <c r="D1166" s="1"/>
      <c r="E1166" s="1"/>
      <c r="F1166" s="1"/>
    </row>
    <row r="1167" spans="1:6" ht="12.75">
      <c r="A1167" s="1"/>
      <c r="B1167" s="1"/>
      <c r="C1167" s="1"/>
      <c r="D1167" s="1"/>
      <c r="E1167" s="1"/>
      <c r="F1167" s="1"/>
    </row>
    <row r="1168" spans="1:6" ht="12.75">
      <c r="A1168" s="1"/>
      <c r="B1168" s="1"/>
      <c r="C1168" s="1"/>
      <c r="D1168" s="1"/>
      <c r="E1168" s="1"/>
      <c r="F1168" s="1"/>
    </row>
    <row r="1169" spans="1:6" ht="12.75">
      <c r="A1169" s="1"/>
      <c r="B1169" s="1"/>
      <c r="C1169" s="1"/>
      <c r="D1169" s="1"/>
      <c r="E1169" s="1"/>
      <c r="F1169" s="1"/>
    </row>
    <row r="1170" spans="1:6" ht="12.75">
      <c r="A1170" s="1"/>
      <c r="B1170" s="1"/>
      <c r="C1170" s="1"/>
      <c r="D1170" s="1"/>
      <c r="E1170" s="1"/>
      <c r="F1170" s="1"/>
    </row>
    <row r="1171" spans="1:6" ht="12.75">
      <c r="A1171" s="1"/>
      <c r="B1171" s="1"/>
      <c r="C1171" s="1"/>
      <c r="D1171" s="1"/>
      <c r="E1171" s="1"/>
      <c r="F1171" s="1"/>
    </row>
    <row r="1172" spans="1:6" ht="12.75">
      <c r="A1172" s="1"/>
      <c r="B1172" s="1"/>
      <c r="C1172" s="1"/>
      <c r="D1172" s="1"/>
      <c r="E1172" s="1"/>
      <c r="F1172" s="1"/>
    </row>
    <row r="1173" spans="1:6" ht="12.75">
      <c r="A1173" s="1"/>
      <c r="B1173" s="1"/>
      <c r="C1173" s="1"/>
      <c r="D1173" s="1"/>
      <c r="E1173" s="1"/>
      <c r="F1173" s="1"/>
    </row>
    <row r="1174" spans="1:6" ht="12.75">
      <c r="A1174" s="1"/>
      <c r="B1174" s="1"/>
      <c r="C1174" s="1"/>
      <c r="D1174" s="1"/>
      <c r="E1174" s="1"/>
      <c r="F1174" s="1"/>
    </row>
    <row r="1175" spans="1:6" ht="12.75">
      <c r="A1175" s="1"/>
      <c r="B1175" s="1"/>
      <c r="C1175" s="1"/>
      <c r="D1175" s="1"/>
      <c r="E1175" s="1"/>
      <c r="F1175" s="1"/>
    </row>
    <row r="1176" spans="1:6" ht="12.75">
      <c r="A1176" s="1"/>
      <c r="B1176" s="1"/>
      <c r="C1176" s="1"/>
      <c r="D1176" s="1"/>
      <c r="E1176" s="1"/>
      <c r="F1176" s="1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6" ht="12.75">
      <c r="A1179" s="1"/>
      <c r="B1179" s="1"/>
      <c r="C1179" s="1"/>
      <c r="D1179" s="1"/>
      <c r="E1179" s="1"/>
      <c r="F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"/>
      <c r="C1182" s="1"/>
      <c r="D1182" s="1"/>
      <c r="E1182" s="1"/>
      <c r="F1182" s="1"/>
    </row>
    <row r="1183" spans="1:6" ht="12.75">
      <c r="A1183" s="1"/>
      <c r="B1183" s="1"/>
      <c r="C1183" s="1"/>
      <c r="D1183" s="1"/>
      <c r="E1183" s="1"/>
      <c r="F1183" s="1"/>
    </row>
    <row r="1184" spans="1:6" ht="12.75">
      <c r="A1184" s="1"/>
      <c r="B1184" s="1"/>
      <c r="C1184" s="1"/>
      <c r="D1184" s="1"/>
      <c r="E1184" s="1"/>
      <c r="F1184" s="1"/>
    </row>
    <row r="1185" spans="1:6" ht="12.75">
      <c r="A1185" s="1"/>
      <c r="B1185" s="1"/>
      <c r="C1185" s="1"/>
      <c r="D1185" s="1"/>
      <c r="E1185" s="1"/>
      <c r="F1185" s="1"/>
    </row>
    <row r="1186" spans="1:6" ht="12.75">
      <c r="A1186" s="1"/>
      <c r="B1186" s="1"/>
      <c r="C1186" s="1"/>
      <c r="D1186" s="1"/>
      <c r="E1186" s="1"/>
      <c r="F1186" s="1"/>
    </row>
    <row r="1187" spans="1:6" ht="12.75">
      <c r="A1187" s="1"/>
      <c r="B1187" s="1"/>
      <c r="C1187" s="1"/>
      <c r="D1187" s="1"/>
      <c r="E1187" s="1"/>
      <c r="F1187" s="1"/>
    </row>
    <row r="1188" spans="1:6" ht="12.75">
      <c r="A1188" s="1"/>
      <c r="B1188" s="1"/>
      <c r="C1188" s="1"/>
      <c r="D1188" s="1"/>
      <c r="E1188" s="1"/>
      <c r="F1188" s="1"/>
    </row>
    <row r="1189" spans="1:6" ht="12.75">
      <c r="A1189" s="1"/>
      <c r="B1189" s="1"/>
      <c r="C1189" s="1"/>
      <c r="D1189" s="1"/>
      <c r="E1189" s="1"/>
      <c r="F1189" s="1"/>
    </row>
    <row r="1190" spans="1:6" ht="12.75">
      <c r="A1190" s="1"/>
      <c r="B1190" s="1"/>
      <c r="C1190" s="1"/>
      <c r="D1190" s="1"/>
      <c r="E1190" s="1"/>
      <c r="F1190" s="1"/>
    </row>
    <row r="1191" spans="1:6" ht="12.75">
      <c r="A1191" s="1"/>
      <c r="B1191" s="1"/>
      <c r="C1191" s="1"/>
      <c r="D1191" s="1"/>
      <c r="E1191" s="1"/>
      <c r="F1191" s="1"/>
    </row>
    <row r="1192" spans="1:6" ht="12.75">
      <c r="A1192" s="1"/>
      <c r="B1192" s="1"/>
      <c r="C1192" s="1"/>
      <c r="D1192" s="1"/>
      <c r="E1192" s="1"/>
      <c r="F1192" s="1"/>
    </row>
    <row r="1193" spans="1:6" ht="12.75">
      <c r="A1193" s="1"/>
      <c r="B1193" s="1"/>
      <c r="C1193" s="1"/>
      <c r="D1193" s="1"/>
      <c r="E1193" s="1"/>
      <c r="F1193" s="1"/>
    </row>
    <row r="1194" spans="1:6" ht="12.75">
      <c r="A1194" s="1"/>
      <c r="B1194" s="1"/>
      <c r="C1194" s="1"/>
      <c r="D1194" s="1"/>
      <c r="E1194" s="1"/>
      <c r="F1194" s="1"/>
    </row>
    <row r="1195" spans="1:6" ht="12.75">
      <c r="A1195" s="1"/>
      <c r="B1195" s="1"/>
      <c r="C1195" s="1"/>
      <c r="D1195" s="1"/>
      <c r="E1195" s="1"/>
      <c r="F1195" s="1"/>
    </row>
    <row r="1196" spans="1:6" ht="12.75">
      <c r="A1196" s="1"/>
      <c r="B1196" s="1"/>
      <c r="C1196" s="1"/>
      <c r="D1196" s="1"/>
      <c r="E1196" s="1"/>
      <c r="F1196" s="1"/>
    </row>
    <row r="1197" spans="1:6" ht="12.75">
      <c r="A1197" s="1"/>
      <c r="B1197" s="1"/>
      <c r="C1197" s="1"/>
      <c r="D1197" s="1"/>
      <c r="E1197" s="1"/>
      <c r="F1197" s="1"/>
    </row>
    <row r="1198" spans="1:6" ht="12.75">
      <c r="A1198" s="1"/>
      <c r="B1198" s="1"/>
      <c r="C1198" s="1"/>
      <c r="D1198" s="1"/>
      <c r="E1198" s="1"/>
      <c r="F1198" s="1"/>
    </row>
    <row r="1199" spans="1:6" ht="12.75">
      <c r="A1199" s="1"/>
      <c r="B1199" s="1"/>
      <c r="C1199" s="1"/>
      <c r="D1199" s="1"/>
      <c r="E1199" s="1"/>
      <c r="F1199" s="1"/>
    </row>
    <row r="1200" spans="1:6" ht="12.75">
      <c r="A1200" s="1"/>
      <c r="B1200" s="1"/>
      <c r="C1200" s="1"/>
      <c r="D1200" s="1"/>
      <c r="E1200" s="1"/>
      <c r="F1200" s="1"/>
    </row>
    <row r="1201" spans="1:6" ht="12.75">
      <c r="A1201" s="1"/>
      <c r="B1201" s="1"/>
      <c r="C1201" s="1"/>
      <c r="D1201" s="1"/>
      <c r="E1201" s="1"/>
      <c r="F1201" s="1"/>
    </row>
    <row r="1202" spans="1:6" ht="12.75">
      <c r="A1202" s="1"/>
      <c r="B1202" s="1"/>
      <c r="C1202" s="1"/>
      <c r="D1202" s="1"/>
      <c r="E1202" s="1"/>
      <c r="F1202" s="1"/>
    </row>
    <row r="1203" spans="1:6" ht="12.75">
      <c r="A1203" s="1"/>
      <c r="B1203" s="1"/>
      <c r="C1203" s="1"/>
      <c r="D1203" s="1"/>
      <c r="E1203" s="1"/>
      <c r="F1203" s="1"/>
    </row>
    <row r="1204" spans="1:6" ht="12.75">
      <c r="A1204" s="1"/>
      <c r="B1204" s="1"/>
      <c r="C1204" s="1"/>
      <c r="D1204" s="1"/>
      <c r="E1204" s="1"/>
      <c r="F1204" s="1"/>
    </row>
    <row r="1205" spans="1:6" ht="12.75">
      <c r="A1205" s="1"/>
      <c r="B1205" s="1"/>
      <c r="C1205" s="1"/>
      <c r="D1205" s="1"/>
      <c r="E1205" s="1"/>
      <c r="F1205" s="1"/>
    </row>
    <row r="1206" spans="1:6" ht="12.75">
      <c r="A1206" s="1"/>
      <c r="B1206" s="1"/>
      <c r="C1206" s="1"/>
      <c r="D1206" s="1"/>
      <c r="E1206" s="1"/>
      <c r="F1206" s="1"/>
    </row>
    <row r="1207" spans="1:6" ht="12.75">
      <c r="A1207" s="1"/>
      <c r="B1207" s="1"/>
      <c r="C1207" s="1"/>
      <c r="D1207" s="1"/>
      <c r="E1207" s="1"/>
      <c r="F1207" s="1"/>
    </row>
    <row r="1208" spans="1:6" ht="12.75">
      <c r="A1208" s="1"/>
      <c r="B1208" s="1"/>
      <c r="C1208" s="1"/>
      <c r="D1208" s="1"/>
      <c r="E1208" s="1"/>
      <c r="F1208" s="1"/>
    </row>
    <row r="1209" spans="1:6" ht="12.75">
      <c r="A1209" s="1"/>
      <c r="B1209" s="1"/>
      <c r="C1209" s="1"/>
      <c r="D1209" s="1"/>
      <c r="E1209" s="1"/>
      <c r="F1209" s="1"/>
    </row>
    <row r="1210" spans="1:6" ht="12.75">
      <c r="A1210" s="1"/>
      <c r="B1210" s="1"/>
      <c r="C1210" s="1"/>
      <c r="D1210" s="1"/>
      <c r="E1210" s="1"/>
      <c r="F1210" s="1"/>
    </row>
    <row r="1211" spans="1:6" ht="12.75">
      <c r="A1211" s="1"/>
      <c r="B1211" s="1"/>
      <c r="C1211" s="1"/>
      <c r="D1211" s="1"/>
      <c r="E1211" s="1"/>
      <c r="F1211" s="1"/>
    </row>
    <row r="1212" spans="1:6" ht="12.75">
      <c r="A1212" s="1"/>
      <c r="B1212" s="1"/>
      <c r="C1212" s="1"/>
      <c r="D1212" s="1"/>
      <c r="E1212" s="1"/>
      <c r="F1212" s="1"/>
    </row>
    <row r="1213" spans="1:6" ht="12.75">
      <c r="A1213" s="1"/>
      <c r="B1213" s="1"/>
      <c r="C1213" s="1"/>
      <c r="D1213" s="1"/>
      <c r="E1213" s="1"/>
      <c r="F1213" s="1"/>
    </row>
    <row r="1214" spans="1:6" ht="12.75">
      <c r="A1214" s="1"/>
      <c r="B1214" s="1"/>
      <c r="C1214" s="1"/>
      <c r="D1214" s="1"/>
      <c r="E1214" s="1"/>
      <c r="F1214" s="1"/>
    </row>
    <row r="1215" spans="1:6" ht="12.75">
      <c r="A1215" s="1"/>
      <c r="B1215" s="1"/>
      <c r="C1215" s="1"/>
      <c r="D1215" s="1"/>
      <c r="E1215" s="1"/>
      <c r="F1215" s="1"/>
    </row>
    <row r="1216" spans="1:6" ht="12.75">
      <c r="A1216" s="1"/>
      <c r="B1216" s="1"/>
      <c r="C1216" s="1"/>
      <c r="D1216" s="1"/>
      <c r="E1216" s="1"/>
      <c r="F1216" s="1"/>
    </row>
    <row r="1217" spans="1:6" ht="12.75">
      <c r="A1217" s="1"/>
      <c r="B1217" s="1"/>
      <c r="C1217" s="1"/>
      <c r="D1217" s="1"/>
      <c r="E1217" s="1"/>
      <c r="F1217" s="1"/>
    </row>
    <row r="1218" spans="1:6" ht="12.75">
      <c r="A1218" s="1"/>
      <c r="B1218" s="1"/>
      <c r="C1218" s="1"/>
      <c r="D1218" s="1"/>
      <c r="E1218" s="1"/>
      <c r="F1218" s="1"/>
    </row>
    <row r="1219" spans="1:6" ht="12.75">
      <c r="A1219" s="1"/>
      <c r="B1219" s="1"/>
      <c r="C1219" s="1"/>
      <c r="D1219" s="1"/>
      <c r="E1219" s="1"/>
      <c r="F1219" s="1"/>
    </row>
    <row r="1220" spans="1:6" ht="12.75">
      <c r="A1220" s="1"/>
      <c r="B1220" s="1"/>
      <c r="C1220" s="1"/>
      <c r="D1220" s="1"/>
      <c r="E1220" s="1"/>
      <c r="F1220" s="1"/>
    </row>
    <row r="1221" spans="1:6" ht="12.75">
      <c r="A1221" s="1"/>
      <c r="B1221" s="1"/>
      <c r="C1221" s="1"/>
      <c r="D1221" s="1"/>
      <c r="E1221" s="1"/>
      <c r="F1221" s="1"/>
    </row>
    <row r="1222" spans="1:6" ht="12.75">
      <c r="A1222" s="1"/>
      <c r="B1222" s="1"/>
      <c r="C1222" s="1"/>
      <c r="D1222" s="1"/>
      <c r="E1222" s="1"/>
      <c r="F1222" s="1"/>
    </row>
    <row r="1223" spans="1:6" ht="12.75">
      <c r="A1223" s="1"/>
      <c r="B1223" s="1"/>
      <c r="C1223" s="1"/>
      <c r="D1223" s="1"/>
      <c r="E1223" s="1"/>
      <c r="F1223" s="1"/>
    </row>
    <row r="1224" spans="1:6" ht="12.75">
      <c r="A1224" s="1"/>
      <c r="B1224" s="1"/>
      <c r="C1224" s="1"/>
      <c r="D1224" s="1"/>
      <c r="E1224" s="1"/>
      <c r="F1224" s="1"/>
    </row>
    <row r="1225" spans="1:6" ht="12.75">
      <c r="A1225" s="1"/>
      <c r="B1225" s="1"/>
      <c r="C1225" s="1"/>
      <c r="D1225" s="1"/>
      <c r="E1225" s="1"/>
      <c r="F1225" s="1"/>
    </row>
    <row r="1226" spans="1:6" ht="12.75">
      <c r="A1226" s="1"/>
      <c r="B1226" s="1"/>
      <c r="C1226" s="1"/>
      <c r="D1226" s="1"/>
      <c r="E1226" s="1"/>
      <c r="F1226" s="1"/>
    </row>
    <row r="1227" spans="1:6" ht="12.75">
      <c r="A1227" s="1"/>
      <c r="B1227" s="1"/>
      <c r="C1227" s="1"/>
      <c r="D1227" s="1"/>
      <c r="E1227" s="1"/>
      <c r="F1227" s="1"/>
    </row>
    <row r="1228" spans="1:6" ht="12.75">
      <c r="A1228" s="1"/>
      <c r="B1228" s="1"/>
      <c r="C1228" s="1"/>
      <c r="D1228" s="1"/>
      <c r="E1228" s="1"/>
      <c r="F1228" s="1"/>
    </row>
    <row r="1229" spans="1:6" ht="12.75">
      <c r="A1229" s="1"/>
      <c r="B1229" s="1"/>
      <c r="C1229" s="1"/>
      <c r="D1229" s="1"/>
      <c r="E1229" s="1"/>
      <c r="F1229" s="1"/>
    </row>
    <row r="1230" spans="1:6" ht="12.75">
      <c r="A1230" s="1"/>
      <c r="B1230" s="1"/>
      <c r="C1230" s="1"/>
      <c r="D1230" s="1"/>
      <c r="E1230" s="1"/>
      <c r="F1230" s="1"/>
    </row>
    <row r="1231" spans="1:6" ht="12.75">
      <c r="A1231" s="1"/>
      <c r="B1231" s="1"/>
      <c r="C1231" s="1"/>
      <c r="D1231" s="1"/>
      <c r="E1231" s="1"/>
      <c r="F1231" s="1"/>
    </row>
    <row r="1232" spans="1:6" ht="12.75">
      <c r="A1232" s="1"/>
      <c r="B1232" s="1"/>
      <c r="C1232" s="1"/>
      <c r="D1232" s="1"/>
      <c r="E1232" s="1"/>
      <c r="F1232" s="1"/>
    </row>
    <row r="1233" spans="1:6" ht="12.75">
      <c r="A1233" s="1"/>
      <c r="B1233" s="1"/>
      <c r="C1233" s="1"/>
      <c r="D1233" s="1"/>
      <c r="E1233" s="1"/>
      <c r="F1233" s="1"/>
    </row>
    <row r="1234" spans="1:6" ht="12.75">
      <c r="A1234" s="1"/>
      <c r="B1234" s="1"/>
      <c r="C1234" s="1"/>
      <c r="D1234" s="1"/>
      <c r="E1234" s="1"/>
      <c r="F1234" s="1"/>
    </row>
    <row r="1235" spans="1:6" ht="12.75">
      <c r="A1235" s="1"/>
      <c r="B1235" s="1"/>
      <c r="C1235" s="1"/>
      <c r="D1235" s="1"/>
      <c r="E1235" s="1"/>
      <c r="F1235" s="1"/>
    </row>
    <row r="1236" spans="1:6" ht="12.75">
      <c r="A1236" s="1"/>
      <c r="B1236" s="1"/>
      <c r="C1236" s="1"/>
      <c r="D1236" s="1"/>
      <c r="E1236" s="1"/>
      <c r="F1236" s="1"/>
    </row>
    <row r="1237" spans="1:6" ht="12.75">
      <c r="A1237" s="1"/>
      <c r="B1237" s="1"/>
      <c r="C1237" s="1"/>
      <c r="D1237" s="1"/>
      <c r="E1237" s="1"/>
      <c r="F1237" s="1"/>
    </row>
    <row r="1238" spans="1:6" ht="12.75">
      <c r="A1238" s="1"/>
      <c r="B1238" s="1"/>
      <c r="C1238" s="1"/>
      <c r="D1238" s="1"/>
      <c r="E1238" s="1"/>
      <c r="F1238" s="1"/>
    </row>
    <row r="1239" spans="1:6" ht="12.75">
      <c r="A1239" s="1"/>
      <c r="B1239" s="1"/>
      <c r="C1239" s="1"/>
      <c r="D1239" s="1"/>
      <c r="E1239" s="1"/>
      <c r="F1239" s="1"/>
    </row>
    <row r="1240" spans="1:6" ht="12.75">
      <c r="A1240" s="1"/>
      <c r="B1240" s="1"/>
      <c r="C1240" s="1"/>
      <c r="D1240" s="1"/>
      <c r="E1240" s="1"/>
      <c r="F1240" s="1"/>
    </row>
    <row r="1241" spans="1:6" ht="12.75">
      <c r="A1241" s="1"/>
      <c r="B1241" s="1"/>
      <c r="C1241" s="1"/>
      <c r="D1241" s="1"/>
      <c r="E1241" s="1"/>
      <c r="F1241" s="1"/>
    </row>
    <row r="1242" spans="1:6" ht="12.75">
      <c r="A1242" s="1"/>
      <c r="B1242" s="1"/>
      <c r="C1242" s="1"/>
      <c r="D1242" s="1"/>
      <c r="E1242" s="1"/>
      <c r="F1242" s="1"/>
    </row>
    <row r="1243" spans="1:6" ht="12.75">
      <c r="A1243" s="1"/>
      <c r="B1243" s="1"/>
      <c r="C1243" s="1"/>
      <c r="D1243" s="1"/>
      <c r="E1243" s="1"/>
      <c r="F1243" s="1"/>
    </row>
    <row r="1244" spans="1:6" ht="12.75">
      <c r="A1244" s="1"/>
      <c r="B1244" s="1"/>
      <c r="C1244" s="1"/>
      <c r="D1244" s="1"/>
      <c r="E1244" s="1"/>
      <c r="F1244" s="1"/>
    </row>
    <row r="1245" spans="1:6" ht="12.75">
      <c r="A1245" s="1"/>
      <c r="B1245" s="1"/>
      <c r="C1245" s="1"/>
      <c r="D1245" s="1"/>
      <c r="E1245" s="1"/>
      <c r="F1245" s="1"/>
    </row>
    <row r="1246" spans="1:6" ht="12.75">
      <c r="A1246" s="1"/>
      <c r="B1246" s="1"/>
      <c r="C1246" s="1"/>
      <c r="D1246" s="1"/>
      <c r="E1246" s="1"/>
      <c r="F1246" s="1"/>
    </row>
    <row r="1247" spans="1:6" ht="12.75">
      <c r="A1247" s="1"/>
      <c r="B1247" s="1"/>
      <c r="C1247" s="1"/>
      <c r="D1247" s="1"/>
      <c r="E1247" s="1"/>
      <c r="F1247" s="1"/>
    </row>
    <row r="1248" spans="1:6" ht="12.75">
      <c r="A1248" s="1"/>
      <c r="B1248" s="1"/>
      <c r="C1248" s="1"/>
      <c r="D1248" s="1"/>
      <c r="E1248" s="1"/>
      <c r="F1248" s="1"/>
    </row>
    <row r="1249" spans="1:6" ht="12.75">
      <c r="A1249" s="1"/>
      <c r="B1249" s="1"/>
      <c r="C1249" s="1"/>
      <c r="D1249" s="1"/>
      <c r="E1249" s="1"/>
      <c r="F1249" s="1"/>
    </row>
    <row r="1250" spans="1:6" ht="12.75">
      <c r="A1250" s="1"/>
      <c r="B1250" s="1"/>
      <c r="C1250" s="1"/>
      <c r="D1250" s="1"/>
      <c r="E1250" s="1"/>
      <c r="F1250" s="1"/>
    </row>
    <row r="1251" spans="1:6" ht="12.75">
      <c r="A1251" s="1"/>
      <c r="B1251" s="1"/>
      <c r="C1251" s="1"/>
      <c r="D1251" s="1"/>
      <c r="E1251" s="1"/>
      <c r="F1251" s="1"/>
    </row>
    <row r="1252" spans="1:6" ht="12.75">
      <c r="A1252" s="1"/>
      <c r="B1252" s="1"/>
      <c r="C1252" s="1"/>
      <c r="D1252" s="1"/>
      <c r="E1252" s="1"/>
      <c r="F1252" s="1"/>
    </row>
    <row r="1253" spans="1:6" ht="12.75">
      <c r="A1253" s="1"/>
      <c r="B1253" s="1"/>
      <c r="C1253" s="1"/>
      <c r="D1253" s="1"/>
      <c r="E1253" s="1"/>
      <c r="F1253" s="1"/>
    </row>
    <row r="1254" spans="1:6" ht="12.75">
      <c r="A1254" s="1"/>
      <c r="B1254" s="1"/>
      <c r="C1254" s="1"/>
      <c r="D1254" s="1"/>
      <c r="E1254" s="1"/>
      <c r="F1254" s="1"/>
    </row>
    <row r="1255" spans="1:6" ht="12.75">
      <c r="A1255" s="1"/>
      <c r="B1255" s="1"/>
      <c r="C1255" s="1"/>
      <c r="D1255" s="1"/>
      <c r="E1255" s="1"/>
      <c r="F1255" s="1"/>
    </row>
    <row r="1256" spans="1:6" ht="12.75">
      <c r="A1256" s="1"/>
      <c r="B1256" s="1"/>
      <c r="C1256" s="1"/>
      <c r="D1256" s="1"/>
      <c r="E1256" s="1"/>
      <c r="F1256" s="1"/>
    </row>
    <row r="1257" spans="1:6" ht="12.75">
      <c r="A1257" s="1"/>
      <c r="B1257" s="1"/>
      <c r="C1257" s="1"/>
      <c r="D1257" s="1"/>
      <c r="E1257" s="1"/>
      <c r="F1257" s="1"/>
    </row>
    <row r="1258" spans="1:6" ht="12.75">
      <c r="A1258" s="1"/>
      <c r="B1258" s="1"/>
      <c r="C1258" s="1"/>
      <c r="D1258" s="1"/>
      <c r="E1258" s="1"/>
      <c r="F1258" s="1"/>
    </row>
    <row r="1259" spans="1:6" ht="12.75">
      <c r="A1259" s="1"/>
      <c r="B1259" s="1"/>
      <c r="C1259" s="1"/>
      <c r="D1259" s="1"/>
      <c r="E1259" s="1"/>
      <c r="F1259" s="1"/>
    </row>
    <row r="1260" spans="1:6" ht="12.75">
      <c r="A1260" s="1"/>
      <c r="B1260" s="1"/>
      <c r="C1260" s="1"/>
      <c r="D1260" s="1"/>
      <c r="E1260" s="1"/>
      <c r="F1260" s="1"/>
    </row>
    <row r="1261" spans="1:6" ht="12.75">
      <c r="A1261" s="1"/>
      <c r="B1261" s="1"/>
      <c r="C1261" s="1"/>
      <c r="D1261" s="1"/>
      <c r="E1261" s="1"/>
      <c r="F1261" s="1"/>
    </row>
    <row r="1262" spans="1:6" ht="12.75">
      <c r="A1262" s="1"/>
      <c r="B1262" s="1"/>
      <c r="C1262" s="1"/>
      <c r="D1262" s="1"/>
      <c r="E1262" s="1"/>
      <c r="F1262" s="1"/>
    </row>
    <row r="1263" spans="1:6" ht="12.75">
      <c r="A1263" s="1"/>
      <c r="B1263" s="1"/>
      <c r="C1263" s="1"/>
      <c r="D1263" s="1"/>
      <c r="E1263" s="1"/>
      <c r="F1263" s="1"/>
    </row>
    <row r="1264" spans="1:6" ht="12.75">
      <c r="A1264" s="1"/>
      <c r="B1264" s="1"/>
      <c r="C1264" s="1"/>
      <c r="D1264" s="1"/>
      <c r="E1264" s="1"/>
      <c r="F1264" s="1"/>
    </row>
    <row r="1265" spans="1:6" ht="12.75">
      <c r="A1265" s="1"/>
      <c r="B1265" s="1"/>
      <c r="C1265" s="1"/>
      <c r="D1265" s="1"/>
      <c r="E1265" s="1"/>
      <c r="F1265" s="1"/>
    </row>
    <row r="1266" spans="1:6" ht="12.75">
      <c r="A1266" s="1"/>
      <c r="B1266" s="1"/>
      <c r="C1266" s="1"/>
      <c r="D1266" s="1"/>
      <c r="E1266" s="1"/>
      <c r="F1266" s="1"/>
    </row>
    <row r="1267" spans="1:6" ht="12.75">
      <c r="A1267" s="1"/>
      <c r="B1267" s="1"/>
      <c r="C1267" s="1"/>
      <c r="D1267" s="1"/>
      <c r="E1267" s="1"/>
      <c r="F1267" s="1"/>
    </row>
    <row r="1268" spans="1:6" ht="12.75">
      <c r="A1268" s="1"/>
      <c r="B1268" s="1"/>
      <c r="C1268" s="1"/>
      <c r="D1268" s="1"/>
      <c r="E1268" s="1"/>
      <c r="F1268" s="1"/>
    </row>
    <row r="1269" spans="1:6" ht="12.75">
      <c r="A1269" s="1"/>
      <c r="B1269" s="1"/>
      <c r="C1269" s="1"/>
      <c r="D1269" s="1"/>
      <c r="E1269" s="1"/>
      <c r="F1269" s="1"/>
    </row>
    <row r="1270" spans="1:6" ht="12.75">
      <c r="A1270" s="1"/>
      <c r="B1270" s="1"/>
      <c r="C1270" s="1"/>
      <c r="D1270" s="1"/>
      <c r="E1270" s="1"/>
      <c r="F1270" s="1"/>
    </row>
    <row r="1271" spans="1:6" ht="12.75">
      <c r="A1271" s="1"/>
      <c r="B1271" s="1"/>
      <c r="C1271" s="1"/>
      <c r="D1271" s="1"/>
      <c r="E1271" s="1"/>
      <c r="F1271" s="1"/>
    </row>
    <row r="1272" spans="1:6" ht="12.75">
      <c r="A1272" s="1"/>
      <c r="B1272" s="1"/>
      <c r="C1272" s="1"/>
      <c r="D1272" s="1"/>
      <c r="E1272" s="1"/>
      <c r="F1272" s="1"/>
    </row>
    <row r="1273" spans="1:6" ht="12.75">
      <c r="A1273" s="1"/>
      <c r="B1273" s="1"/>
      <c r="C1273" s="1"/>
      <c r="D1273" s="1"/>
      <c r="E1273" s="1"/>
      <c r="F1273" s="1"/>
    </row>
    <row r="1274" spans="1:6" ht="12.75">
      <c r="A1274" s="1"/>
      <c r="B1274" s="1"/>
      <c r="C1274" s="1"/>
      <c r="D1274" s="1"/>
      <c r="E1274" s="1"/>
      <c r="F1274" s="1"/>
    </row>
    <row r="1275" spans="1:6" ht="12.75">
      <c r="A1275" s="1"/>
      <c r="B1275" s="1"/>
      <c r="C1275" s="1"/>
      <c r="D1275" s="1"/>
      <c r="E1275" s="1"/>
      <c r="F1275" s="1"/>
    </row>
    <row r="1276" spans="1:6" ht="12.75">
      <c r="A1276" s="1"/>
      <c r="B1276" s="1"/>
      <c r="C1276" s="1"/>
      <c r="D1276" s="1"/>
      <c r="E1276" s="1"/>
      <c r="F1276" s="1"/>
    </row>
    <row r="1277" spans="1:6" ht="12.75">
      <c r="A1277" s="1"/>
      <c r="B1277" s="1"/>
      <c r="C1277" s="1"/>
      <c r="D1277" s="1"/>
      <c r="E1277" s="1"/>
      <c r="F1277" s="1"/>
    </row>
    <row r="1278" spans="1:6" ht="12.75">
      <c r="A1278" s="1"/>
      <c r="B1278" s="1"/>
      <c r="C1278" s="1"/>
      <c r="D1278" s="1"/>
      <c r="E1278" s="1"/>
      <c r="F1278" s="1"/>
    </row>
    <row r="1279" spans="1:6" ht="12.75">
      <c r="A1279" s="1"/>
      <c r="B1279" s="1"/>
      <c r="C1279" s="1"/>
      <c r="D1279" s="1"/>
      <c r="E1279" s="1"/>
      <c r="F1279" s="1"/>
    </row>
    <row r="1280" spans="1:6" ht="12.75">
      <c r="A1280" s="1"/>
      <c r="B1280" s="1"/>
      <c r="C1280" s="1"/>
      <c r="D1280" s="1"/>
      <c r="E1280" s="1"/>
      <c r="F1280" s="1"/>
    </row>
    <row r="1281" spans="1:6" ht="12.75">
      <c r="A1281" s="1"/>
      <c r="B1281" s="1"/>
      <c r="C1281" s="1"/>
      <c r="D1281" s="1"/>
      <c r="E1281" s="1"/>
      <c r="F1281" s="1"/>
    </row>
    <row r="1282" spans="1:6" ht="12.75">
      <c r="A1282" s="1"/>
      <c r="B1282" s="1"/>
      <c r="C1282" s="1"/>
      <c r="D1282" s="1"/>
      <c r="E1282" s="1"/>
      <c r="F1282" s="1"/>
    </row>
    <row r="1283" spans="1:6" ht="12.75">
      <c r="A1283" s="1"/>
      <c r="B1283" s="1"/>
      <c r="C1283" s="1"/>
      <c r="D1283" s="1"/>
      <c r="E1283" s="1"/>
      <c r="F1283" s="1"/>
    </row>
    <row r="1284" spans="1:6" ht="12.75">
      <c r="A1284" s="1"/>
      <c r="B1284" s="1"/>
      <c r="C1284" s="1"/>
      <c r="D1284" s="1"/>
      <c r="E1284" s="1"/>
      <c r="F1284" s="1"/>
    </row>
    <row r="1285" spans="1:6" ht="12.75">
      <c r="A1285" s="1"/>
      <c r="B1285" s="1"/>
      <c r="C1285" s="1"/>
      <c r="D1285" s="1"/>
      <c r="E1285" s="1"/>
      <c r="F1285" s="1"/>
    </row>
    <row r="1286" spans="1:6" ht="12.75">
      <c r="A1286" s="1"/>
      <c r="B1286" s="1"/>
      <c r="C1286" s="1"/>
      <c r="D1286" s="1"/>
      <c r="E1286" s="1"/>
      <c r="F1286" s="1"/>
    </row>
    <row r="1287" spans="1:6" ht="12.75">
      <c r="A1287" s="1"/>
      <c r="B1287" s="1"/>
      <c r="C1287" s="1"/>
      <c r="D1287" s="1"/>
      <c r="E1287" s="1"/>
      <c r="F1287" s="1"/>
    </row>
    <row r="1288" spans="1:6" ht="12.75">
      <c r="A1288" s="1"/>
      <c r="B1288" s="1"/>
      <c r="C1288" s="1"/>
      <c r="D1288" s="1"/>
      <c r="E1288" s="1"/>
      <c r="F1288" s="1"/>
    </row>
    <row r="1289" spans="1:6" ht="12.75">
      <c r="A1289" s="1"/>
      <c r="B1289" s="1"/>
      <c r="C1289" s="1"/>
      <c r="D1289" s="1"/>
      <c r="E1289" s="1"/>
      <c r="F1289" s="1"/>
    </row>
    <row r="1290" spans="1:6" ht="12.75">
      <c r="A1290" s="1"/>
      <c r="B1290" s="1"/>
      <c r="C1290" s="1"/>
      <c r="D1290" s="1"/>
      <c r="E1290" s="1"/>
      <c r="F1290" s="1"/>
    </row>
    <row r="1291" spans="1:6" ht="12.75">
      <c r="A1291" s="1"/>
      <c r="B1291" s="1"/>
      <c r="C1291" s="1"/>
      <c r="D1291" s="1"/>
      <c r="E1291" s="1"/>
      <c r="F1291" s="1"/>
    </row>
    <row r="1292" spans="1:6" ht="12.75">
      <c r="A1292" s="1"/>
      <c r="B1292" s="1"/>
      <c r="C1292" s="1"/>
      <c r="D1292" s="1"/>
      <c r="E1292" s="1"/>
      <c r="F1292" s="1"/>
    </row>
    <row r="1293" spans="1:6" ht="12.75">
      <c r="A1293" s="1"/>
      <c r="B1293" s="1"/>
      <c r="C1293" s="1"/>
      <c r="D1293" s="1"/>
      <c r="E1293" s="1"/>
      <c r="F1293" s="1"/>
    </row>
    <row r="1294" spans="1:6" ht="12.75">
      <c r="A1294" s="1"/>
      <c r="B1294" s="1"/>
      <c r="C1294" s="1"/>
      <c r="D1294" s="1"/>
      <c r="E1294" s="1"/>
      <c r="F1294" s="1"/>
    </row>
    <row r="1295" spans="1:6" ht="12.75">
      <c r="A1295" s="1"/>
      <c r="B1295" s="1"/>
      <c r="C1295" s="1"/>
      <c r="D1295" s="1"/>
      <c r="E1295" s="1"/>
      <c r="F1295" s="1"/>
    </row>
    <row r="1296" spans="1:6" ht="12.75">
      <c r="A1296" s="1"/>
      <c r="B1296" s="1"/>
      <c r="C1296" s="1"/>
      <c r="D1296" s="1"/>
      <c r="E1296" s="1"/>
      <c r="F1296" s="1"/>
    </row>
    <row r="1297" spans="1:6" ht="12.75">
      <c r="A1297" s="1"/>
      <c r="B1297" s="1"/>
      <c r="C1297" s="1"/>
      <c r="D1297" s="1"/>
      <c r="E1297" s="1"/>
      <c r="F1297" s="1"/>
    </row>
    <row r="1298" spans="1:6" ht="12.75">
      <c r="A1298" s="1"/>
      <c r="B1298" s="1"/>
      <c r="C1298" s="1"/>
      <c r="D1298" s="1"/>
      <c r="E1298" s="1"/>
      <c r="F1298" s="1"/>
    </row>
    <row r="1299" spans="1:6" ht="12.75">
      <c r="A1299" s="1"/>
      <c r="B1299" s="1"/>
      <c r="C1299" s="1"/>
      <c r="D1299" s="1"/>
      <c r="E1299" s="1"/>
      <c r="F1299" s="1"/>
    </row>
    <row r="1300" spans="1:6" ht="12.75">
      <c r="A1300" s="1"/>
      <c r="B1300" s="1"/>
      <c r="C1300" s="1"/>
      <c r="D1300" s="1"/>
      <c r="E1300" s="1"/>
      <c r="F1300" s="1"/>
    </row>
    <row r="1301" spans="1:6" ht="12.75">
      <c r="A1301" s="1"/>
      <c r="B1301" s="1"/>
      <c r="C1301" s="1"/>
      <c r="D1301" s="1"/>
      <c r="E1301" s="1"/>
      <c r="F1301" s="1"/>
    </row>
    <row r="1302" spans="1:6" ht="12.75">
      <c r="A1302" s="1"/>
      <c r="B1302" s="1"/>
      <c r="C1302" s="1"/>
      <c r="D1302" s="1"/>
      <c r="E1302" s="1"/>
      <c r="F1302" s="1"/>
    </row>
    <row r="1303" spans="1:6" ht="12.75">
      <c r="A1303" s="1"/>
      <c r="B1303" s="1"/>
      <c r="C1303" s="1"/>
      <c r="D1303" s="1"/>
      <c r="E1303" s="1"/>
      <c r="F1303" s="1"/>
    </row>
    <row r="1304" spans="1:6" ht="12.75">
      <c r="A1304" s="1"/>
      <c r="B1304" s="1"/>
      <c r="C1304" s="1"/>
      <c r="D1304" s="1"/>
      <c r="E1304" s="1"/>
      <c r="F1304" s="1"/>
    </row>
    <row r="1305" spans="1:6" ht="12.75">
      <c r="A1305" s="1"/>
      <c r="B1305" s="1"/>
      <c r="C1305" s="1"/>
      <c r="D1305" s="1"/>
      <c r="E1305" s="1"/>
      <c r="F1305" s="1"/>
    </row>
    <row r="1306" spans="1:6" ht="12.75">
      <c r="A1306" s="1"/>
      <c r="B1306" s="1"/>
      <c r="C1306" s="1"/>
      <c r="D1306" s="1"/>
      <c r="E1306" s="1"/>
      <c r="F1306" s="1"/>
    </row>
    <row r="1307" spans="1:6" ht="12.75">
      <c r="A1307" s="1"/>
      <c r="B1307" s="1"/>
      <c r="C1307" s="1"/>
      <c r="D1307" s="1"/>
      <c r="E1307" s="1"/>
      <c r="F1307" s="1"/>
    </row>
    <row r="1308" spans="1:6" ht="12.75">
      <c r="A1308" s="1"/>
      <c r="B1308" s="1"/>
      <c r="C1308" s="1"/>
      <c r="D1308" s="1"/>
      <c r="E1308" s="1"/>
      <c r="F1308" s="1"/>
    </row>
    <row r="1309" spans="1:6" ht="12.75">
      <c r="A1309" s="1"/>
      <c r="B1309" s="1"/>
      <c r="C1309" s="1"/>
      <c r="D1309" s="1"/>
      <c r="E1309" s="1"/>
      <c r="F1309" s="1"/>
    </row>
    <row r="1310" spans="1:6" ht="12.75">
      <c r="A1310" s="1"/>
      <c r="B1310" s="1"/>
      <c r="C1310" s="1"/>
      <c r="D1310" s="1"/>
      <c r="E1310" s="1"/>
      <c r="F1310" s="1"/>
    </row>
    <row r="1311" spans="1:6" ht="12.75">
      <c r="A1311" s="1"/>
      <c r="C1311" s="1"/>
      <c r="D1311" s="1"/>
      <c r="E1311" s="1"/>
      <c r="F1311" s="1"/>
    </row>
  </sheetData>
  <sheetProtection/>
  <mergeCells count="21">
    <mergeCell ref="A1:F1"/>
    <mergeCell ref="A2:F2"/>
    <mergeCell ref="A3:F3"/>
    <mergeCell ref="A4:F4"/>
    <mergeCell ref="A53:G53"/>
    <mergeCell ref="C7:C9"/>
    <mergeCell ref="A5:F5"/>
    <mergeCell ref="A11:G11"/>
    <mergeCell ref="A7:A9"/>
    <mergeCell ref="F7:F9"/>
    <mergeCell ref="E7:E9"/>
    <mergeCell ref="A97:G97"/>
    <mergeCell ref="A83:G83"/>
    <mergeCell ref="A93:G93"/>
    <mergeCell ref="A89:G89"/>
    <mergeCell ref="B7:B9"/>
    <mergeCell ref="A186:G186"/>
    <mergeCell ref="A177:G177"/>
    <mergeCell ref="A78:G78"/>
    <mergeCell ref="A166:G166"/>
    <mergeCell ref="A173:G173"/>
  </mergeCells>
  <printOptions/>
  <pageMargins left="0.6" right="0.17" top="0.22" bottom="0.22" header="0.19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3"/>
  <sheetViews>
    <sheetView zoomScalePageLayoutView="0" workbookViewId="0" topLeftCell="A77">
      <selection activeCell="E92" sqref="E92"/>
    </sheetView>
  </sheetViews>
  <sheetFormatPr defaultColWidth="9.00390625" defaultRowHeight="12.75"/>
  <cols>
    <col min="1" max="1" width="5.625" style="0" customWidth="1"/>
    <col min="2" max="2" width="44.125" style="0" customWidth="1"/>
    <col min="3" max="3" width="10.125" style="0" customWidth="1"/>
    <col min="5" max="5" width="10.625" style="0" customWidth="1"/>
  </cols>
  <sheetData>
    <row r="1" spans="1:7" ht="18">
      <c r="A1" s="115" t="s">
        <v>18</v>
      </c>
      <c r="B1" s="115"/>
      <c r="C1" s="115"/>
      <c r="D1" s="115"/>
      <c r="E1" s="115"/>
      <c r="F1" s="115"/>
      <c r="G1" s="9"/>
    </row>
    <row r="2" spans="1:7" ht="15">
      <c r="A2" s="102" t="s">
        <v>8</v>
      </c>
      <c r="B2" s="102"/>
      <c r="C2" s="102"/>
      <c r="D2" s="102"/>
      <c r="E2" s="102"/>
      <c r="F2" s="102"/>
      <c r="G2" s="9"/>
    </row>
    <row r="3" spans="1:7" ht="15">
      <c r="A3" s="102" t="s">
        <v>9</v>
      </c>
      <c r="B3" s="102"/>
      <c r="C3" s="102"/>
      <c r="D3" s="102"/>
      <c r="E3" s="102"/>
      <c r="F3" s="102"/>
      <c r="G3" s="9"/>
    </row>
    <row r="4" spans="1:7" ht="15">
      <c r="A4" s="102" t="s">
        <v>53</v>
      </c>
      <c r="B4" s="102"/>
      <c r="C4" s="102"/>
      <c r="D4" s="102"/>
      <c r="E4" s="102"/>
      <c r="F4" s="102"/>
      <c r="G4" s="9"/>
    </row>
    <row r="5" spans="1:7" ht="15">
      <c r="A5" s="102"/>
      <c r="B5" s="102"/>
      <c r="C5" s="102"/>
      <c r="D5" s="102"/>
      <c r="E5" s="102"/>
      <c r="F5" s="102"/>
      <c r="G5" s="9"/>
    </row>
    <row r="6" spans="1:7" ht="15">
      <c r="A6" s="34"/>
      <c r="B6" s="34"/>
      <c r="C6" s="34"/>
      <c r="D6" s="34"/>
      <c r="E6" s="34"/>
      <c r="F6" s="34"/>
      <c r="G6" s="9"/>
    </row>
    <row r="7" spans="1:7" ht="90">
      <c r="A7" s="88" t="s">
        <v>0</v>
      </c>
      <c r="B7" s="88" t="s">
        <v>1</v>
      </c>
      <c r="C7" s="90" t="s">
        <v>2</v>
      </c>
      <c r="D7" s="12" t="s">
        <v>13</v>
      </c>
      <c r="E7" s="90" t="s">
        <v>7</v>
      </c>
      <c r="F7" s="89" t="s">
        <v>5</v>
      </c>
      <c r="G7" s="10" t="s">
        <v>12</v>
      </c>
    </row>
    <row r="8" spans="1:7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11">
        <v>8</v>
      </c>
    </row>
    <row r="9" spans="1:7" ht="18">
      <c r="A9" s="103" t="s">
        <v>6</v>
      </c>
      <c r="B9" s="104"/>
      <c r="C9" s="104"/>
      <c r="D9" s="104"/>
      <c r="E9" s="104"/>
      <c r="F9" s="104"/>
      <c r="G9" s="105"/>
    </row>
    <row r="10" spans="1:7" ht="25.5">
      <c r="A10" s="28">
        <v>1</v>
      </c>
      <c r="B10" s="36" t="s">
        <v>60</v>
      </c>
      <c r="C10" s="28" t="s">
        <v>3</v>
      </c>
      <c r="D10" s="28" t="s">
        <v>4</v>
      </c>
      <c r="E10" s="40">
        <v>12.15</v>
      </c>
      <c r="F10" s="40">
        <v>2210</v>
      </c>
      <c r="G10" s="28"/>
    </row>
    <row r="11" spans="1:7" ht="25.5">
      <c r="A11" s="28">
        <v>2</v>
      </c>
      <c r="B11" s="36" t="s">
        <v>61</v>
      </c>
      <c r="C11" s="28" t="s">
        <v>3</v>
      </c>
      <c r="D11" s="28" t="s">
        <v>19</v>
      </c>
      <c r="E11" s="40">
        <v>30</v>
      </c>
      <c r="F11" s="40">
        <v>2210</v>
      </c>
      <c r="G11" s="28"/>
    </row>
    <row r="12" spans="1:7" ht="12.75">
      <c r="A12" s="17"/>
      <c r="B12" s="32" t="s">
        <v>69</v>
      </c>
      <c r="C12" s="17"/>
      <c r="D12" s="17"/>
      <c r="E12" s="69">
        <f>SUM(E10:E11)</f>
        <v>42.15</v>
      </c>
      <c r="F12" s="17"/>
      <c r="G12" s="17"/>
    </row>
    <row r="13" spans="1:7" ht="25.5">
      <c r="A13" s="40">
        <v>3</v>
      </c>
      <c r="B13" s="36" t="s">
        <v>60</v>
      </c>
      <c r="C13" s="29" t="s">
        <v>3</v>
      </c>
      <c r="D13" s="29" t="s">
        <v>24</v>
      </c>
      <c r="E13" s="29">
        <v>2765.148</v>
      </c>
      <c r="F13" s="29">
        <v>2240</v>
      </c>
      <c r="G13" s="29"/>
    </row>
    <row r="14" spans="1:7" ht="51">
      <c r="A14" s="72">
        <v>4</v>
      </c>
      <c r="B14" s="15" t="s">
        <v>57</v>
      </c>
      <c r="C14" s="15" t="s">
        <v>3</v>
      </c>
      <c r="D14" s="31" t="s">
        <v>4</v>
      </c>
      <c r="E14" s="14">
        <v>129.28</v>
      </c>
      <c r="F14" s="14">
        <v>2240</v>
      </c>
      <c r="G14" s="33" t="s">
        <v>40</v>
      </c>
    </row>
    <row r="15" spans="1:7" ht="38.25">
      <c r="A15" s="72">
        <v>5</v>
      </c>
      <c r="B15" s="15" t="s">
        <v>58</v>
      </c>
      <c r="C15" s="15" t="s">
        <v>3</v>
      </c>
      <c r="D15" s="31" t="s">
        <v>4</v>
      </c>
      <c r="E15" s="14">
        <v>49.28</v>
      </c>
      <c r="F15" s="14">
        <v>2240</v>
      </c>
      <c r="G15" s="33" t="s">
        <v>40</v>
      </c>
    </row>
    <row r="16" spans="1:7" ht="38.25" customHeight="1">
      <c r="A16" s="72">
        <v>6</v>
      </c>
      <c r="B16" s="15" t="s">
        <v>59</v>
      </c>
      <c r="C16" s="15" t="s">
        <v>3</v>
      </c>
      <c r="D16" s="31" t="s">
        <v>4</v>
      </c>
      <c r="E16" s="14">
        <v>60.39</v>
      </c>
      <c r="F16" s="14">
        <v>2240</v>
      </c>
      <c r="G16" s="33" t="s">
        <v>40</v>
      </c>
    </row>
    <row r="17" spans="1:7" ht="25.5">
      <c r="A17" s="72">
        <v>7</v>
      </c>
      <c r="B17" s="15" t="s">
        <v>45</v>
      </c>
      <c r="C17" s="15" t="s">
        <v>3</v>
      </c>
      <c r="D17" s="31" t="s">
        <v>21</v>
      </c>
      <c r="E17" s="37">
        <v>81.91</v>
      </c>
      <c r="F17" s="14">
        <v>2240</v>
      </c>
      <c r="G17" s="33"/>
    </row>
    <row r="18" spans="1:7" ht="38.25">
      <c r="A18" s="72">
        <v>8</v>
      </c>
      <c r="B18" s="15" t="s">
        <v>10</v>
      </c>
      <c r="C18" s="15" t="s">
        <v>3</v>
      </c>
      <c r="D18" s="31" t="s">
        <v>20</v>
      </c>
      <c r="E18" s="37">
        <v>15.25</v>
      </c>
      <c r="F18" s="14">
        <v>2240</v>
      </c>
      <c r="G18" s="33"/>
    </row>
    <row r="19" spans="1:7" ht="25.5">
      <c r="A19" s="72">
        <v>9</v>
      </c>
      <c r="B19" s="13" t="s">
        <v>180</v>
      </c>
      <c r="C19" s="15" t="s">
        <v>3</v>
      </c>
      <c r="D19" s="31" t="s">
        <v>20</v>
      </c>
      <c r="E19" s="37">
        <v>55</v>
      </c>
      <c r="F19" s="14">
        <v>2240</v>
      </c>
      <c r="G19" s="33"/>
    </row>
    <row r="20" spans="1:7" ht="26.25" customHeight="1">
      <c r="A20" s="72">
        <v>10</v>
      </c>
      <c r="B20" s="15" t="s">
        <v>225</v>
      </c>
      <c r="C20" s="15" t="s">
        <v>3</v>
      </c>
      <c r="D20" s="31" t="s">
        <v>20</v>
      </c>
      <c r="E20" s="37">
        <v>80</v>
      </c>
      <c r="F20" s="14">
        <v>2240</v>
      </c>
      <c r="G20" s="33"/>
    </row>
    <row r="21" spans="1:7" ht="25.5">
      <c r="A21" s="72">
        <v>11</v>
      </c>
      <c r="B21" s="15" t="s">
        <v>62</v>
      </c>
      <c r="C21" s="15" t="s">
        <v>3</v>
      </c>
      <c r="D21" s="31" t="s">
        <v>20</v>
      </c>
      <c r="E21" s="37">
        <v>82.76</v>
      </c>
      <c r="F21" s="14">
        <v>2240</v>
      </c>
      <c r="G21" s="33"/>
    </row>
    <row r="22" spans="1:7" ht="37.5" customHeight="1">
      <c r="A22" s="72">
        <v>12</v>
      </c>
      <c r="B22" s="15" t="s">
        <v>182</v>
      </c>
      <c r="C22" s="15" t="s">
        <v>3</v>
      </c>
      <c r="D22" s="31" t="s">
        <v>20</v>
      </c>
      <c r="E22" s="37">
        <v>90</v>
      </c>
      <c r="F22" s="14">
        <v>2240</v>
      </c>
      <c r="G22" s="33"/>
    </row>
    <row r="23" spans="1:7" ht="25.5">
      <c r="A23" s="72">
        <v>13</v>
      </c>
      <c r="B23" s="15" t="s">
        <v>223</v>
      </c>
      <c r="C23" s="15" t="s">
        <v>3</v>
      </c>
      <c r="D23" s="31" t="s">
        <v>20</v>
      </c>
      <c r="E23" s="37">
        <v>60</v>
      </c>
      <c r="F23" s="14">
        <v>2240</v>
      </c>
      <c r="G23" s="33"/>
    </row>
    <row r="24" spans="1:7" ht="25.5">
      <c r="A24" s="72">
        <v>14</v>
      </c>
      <c r="B24" s="15" t="s">
        <v>22</v>
      </c>
      <c r="C24" s="15" t="s">
        <v>3</v>
      </c>
      <c r="D24" s="31" t="s">
        <v>20</v>
      </c>
      <c r="E24" s="37">
        <v>90</v>
      </c>
      <c r="F24" s="14">
        <v>2240</v>
      </c>
      <c r="G24" s="33"/>
    </row>
    <row r="25" spans="1:7" ht="28.5" customHeight="1">
      <c r="A25" s="72">
        <v>15</v>
      </c>
      <c r="B25" s="15" t="s">
        <v>184</v>
      </c>
      <c r="C25" s="15" t="s">
        <v>3</v>
      </c>
      <c r="D25" s="31" t="s">
        <v>20</v>
      </c>
      <c r="E25" s="37">
        <v>70</v>
      </c>
      <c r="F25" s="14">
        <v>2240</v>
      </c>
      <c r="G25" s="33"/>
    </row>
    <row r="26" spans="1:7" ht="38.25">
      <c r="A26" s="72">
        <v>16</v>
      </c>
      <c r="B26" s="15" t="s">
        <v>185</v>
      </c>
      <c r="C26" s="15" t="s">
        <v>3</v>
      </c>
      <c r="D26" s="31" t="s">
        <v>20</v>
      </c>
      <c r="E26" s="37">
        <v>60</v>
      </c>
      <c r="F26" s="14">
        <v>2240</v>
      </c>
      <c r="G26" s="33"/>
    </row>
    <row r="27" spans="1:7" ht="38.25">
      <c r="A27" s="72">
        <v>17</v>
      </c>
      <c r="B27" s="15" t="s">
        <v>186</v>
      </c>
      <c r="C27" s="15" t="s">
        <v>3</v>
      </c>
      <c r="D27" s="31" t="s">
        <v>20</v>
      </c>
      <c r="E27" s="37">
        <v>50</v>
      </c>
      <c r="F27" s="14">
        <v>2240</v>
      </c>
      <c r="G27" s="33"/>
    </row>
    <row r="28" spans="1:7" ht="25.5">
      <c r="A28" s="72">
        <v>18</v>
      </c>
      <c r="B28" s="15" t="s">
        <v>23</v>
      </c>
      <c r="C28" s="15" t="s">
        <v>3</v>
      </c>
      <c r="D28" s="31" t="s">
        <v>20</v>
      </c>
      <c r="E28" s="37">
        <v>3</v>
      </c>
      <c r="F28" s="14">
        <v>2240</v>
      </c>
      <c r="G28" s="33"/>
    </row>
    <row r="29" spans="1:7" ht="25.5">
      <c r="A29" s="72">
        <v>19</v>
      </c>
      <c r="B29" s="15" t="s">
        <v>46</v>
      </c>
      <c r="C29" s="15" t="s">
        <v>3</v>
      </c>
      <c r="D29" s="31" t="s">
        <v>20</v>
      </c>
      <c r="E29" s="37">
        <v>50</v>
      </c>
      <c r="F29" s="14">
        <v>2240</v>
      </c>
      <c r="G29" s="33"/>
    </row>
    <row r="30" spans="1:7" ht="25.5">
      <c r="A30" s="72">
        <v>20</v>
      </c>
      <c r="B30" s="15" t="s">
        <v>47</v>
      </c>
      <c r="C30" s="15" t="s">
        <v>3</v>
      </c>
      <c r="D30" s="31" t="s">
        <v>20</v>
      </c>
      <c r="E30" s="37">
        <v>95</v>
      </c>
      <c r="F30" s="14">
        <v>2240</v>
      </c>
      <c r="G30" s="33"/>
    </row>
    <row r="31" spans="1:7" ht="25.5">
      <c r="A31" s="72">
        <v>21</v>
      </c>
      <c r="B31" s="15" t="s">
        <v>25</v>
      </c>
      <c r="C31" s="15" t="s">
        <v>3</v>
      </c>
      <c r="D31" s="31" t="s">
        <v>20</v>
      </c>
      <c r="E31" s="37">
        <v>15</v>
      </c>
      <c r="F31" s="14">
        <v>2240</v>
      </c>
      <c r="G31" s="33"/>
    </row>
    <row r="32" spans="1:7" ht="25.5">
      <c r="A32" s="72">
        <v>22</v>
      </c>
      <c r="B32" s="15" t="s">
        <v>35</v>
      </c>
      <c r="C32" s="15" t="s">
        <v>3</v>
      </c>
      <c r="D32" s="31" t="s">
        <v>20</v>
      </c>
      <c r="E32" s="38">
        <v>58.709</v>
      </c>
      <c r="F32" s="14">
        <v>2240</v>
      </c>
      <c r="G32" s="33"/>
    </row>
    <row r="33" spans="1:7" ht="54" customHeight="1">
      <c r="A33" s="72">
        <v>23</v>
      </c>
      <c r="B33" s="15" t="s">
        <v>187</v>
      </c>
      <c r="C33" s="15" t="s">
        <v>3</v>
      </c>
      <c r="D33" s="31" t="s">
        <v>20</v>
      </c>
      <c r="E33" s="37">
        <v>95</v>
      </c>
      <c r="F33" s="14">
        <v>2240</v>
      </c>
      <c r="G33" s="33"/>
    </row>
    <row r="34" spans="1:7" ht="25.5">
      <c r="A34" s="72">
        <v>24</v>
      </c>
      <c r="B34" s="15" t="s">
        <v>188</v>
      </c>
      <c r="C34" s="15" t="s">
        <v>3</v>
      </c>
      <c r="D34" s="31" t="s">
        <v>20</v>
      </c>
      <c r="E34" s="37">
        <v>95</v>
      </c>
      <c r="F34" s="14">
        <v>2240</v>
      </c>
      <c r="G34" s="33"/>
    </row>
    <row r="35" spans="1:7" ht="25.5">
      <c r="A35" s="40">
        <v>25</v>
      </c>
      <c r="B35" s="15" t="s">
        <v>64</v>
      </c>
      <c r="C35" s="15" t="s">
        <v>3</v>
      </c>
      <c r="D35" s="31" t="s">
        <v>20</v>
      </c>
      <c r="E35" s="37">
        <v>1</v>
      </c>
      <c r="F35" s="14">
        <v>2240</v>
      </c>
      <c r="G35" s="33"/>
    </row>
    <row r="36" spans="1:7" ht="38.25">
      <c r="A36" s="72">
        <v>26</v>
      </c>
      <c r="B36" s="15" t="s">
        <v>189</v>
      </c>
      <c r="C36" s="15" t="s">
        <v>3</v>
      </c>
      <c r="D36" s="31" t="s">
        <v>19</v>
      </c>
      <c r="E36" s="37">
        <v>47.6</v>
      </c>
      <c r="F36" s="14">
        <v>2240</v>
      </c>
      <c r="G36" s="33"/>
    </row>
    <row r="37" spans="1:7" ht="25.5">
      <c r="A37" s="72">
        <v>27</v>
      </c>
      <c r="B37" s="13" t="s">
        <v>50</v>
      </c>
      <c r="C37" s="15" t="s">
        <v>3</v>
      </c>
      <c r="D37" s="31" t="s">
        <v>21</v>
      </c>
      <c r="E37" s="37">
        <v>99</v>
      </c>
      <c r="F37" s="14">
        <v>2240</v>
      </c>
      <c r="G37" s="33"/>
    </row>
    <row r="38" spans="1:7" ht="38.25">
      <c r="A38" s="72">
        <v>28</v>
      </c>
      <c r="B38" s="13" t="s">
        <v>59</v>
      </c>
      <c r="C38" s="15" t="s">
        <v>3</v>
      </c>
      <c r="D38" s="31" t="s">
        <v>21</v>
      </c>
      <c r="E38" s="37">
        <v>95</v>
      </c>
      <c r="F38" s="14">
        <v>2240</v>
      </c>
      <c r="G38" s="33"/>
    </row>
    <row r="39" spans="1:7" ht="12.75">
      <c r="A39" s="23"/>
      <c r="B39" s="24" t="s">
        <v>26</v>
      </c>
      <c r="C39" s="24"/>
      <c r="D39" s="25"/>
      <c r="E39" s="26">
        <f>SUM(E13:E38)</f>
        <v>4393.327000000001</v>
      </c>
      <c r="F39" s="26"/>
      <c r="G39" s="25"/>
    </row>
    <row r="40" spans="1:7" ht="38.25">
      <c r="A40" s="7">
        <v>28</v>
      </c>
      <c r="B40" s="15" t="s">
        <v>190</v>
      </c>
      <c r="C40" s="13" t="s">
        <v>3</v>
      </c>
      <c r="D40" s="13" t="s">
        <v>20</v>
      </c>
      <c r="E40" s="14">
        <v>46.8</v>
      </c>
      <c r="F40" s="14">
        <v>2273</v>
      </c>
      <c r="G40" s="13"/>
    </row>
    <row r="41" spans="1:7" ht="12.75">
      <c r="A41" s="23"/>
      <c r="B41" s="24" t="s">
        <v>27</v>
      </c>
      <c r="C41" s="25"/>
      <c r="D41" s="25"/>
      <c r="E41" s="26">
        <f>SUM(E40)</f>
        <v>46.8</v>
      </c>
      <c r="F41" s="26"/>
      <c r="G41" s="25"/>
    </row>
    <row r="42" spans="1:7" ht="51">
      <c r="A42" s="7">
        <v>29</v>
      </c>
      <c r="B42" s="15" t="s">
        <v>191</v>
      </c>
      <c r="C42" s="13" t="s">
        <v>3</v>
      </c>
      <c r="D42" s="13" t="s">
        <v>20</v>
      </c>
      <c r="E42" s="14">
        <v>1</v>
      </c>
      <c r="F42" s="14">
        <v>2274</v>
      </c>
      <c r="G42" s="13"/>
    </row>
    <row r="43" spans="1:7" ht="12.75">
      <c r="A43" s="23"/>
      <c r="B43" s="24" t="s">
        <v>28</v>
      </c>
      <c r="C43" s="25"/>
      <c r="D43" s="25"/>
      <c r="E43" s="26">
        <f>SUM(E42)</f>
        <v>1</v>
      </c>
      <c r="F43" s="26"/>
      <c r="G43" s="25"/>
    </row>
    <row r="44" spans="1:7" ht="25.5">
      <c r="A44" s="28">
        <v>30</v>
      </c>
      <c r="B44" s="15" t="s">
        <v>60</v>
      </c>
      <c r="C44" s="13" t="s">
        <v>3</v>
      </c>
      <c r="D44" s="13" t="s">
        <v>4</v>
      </c>
      <c r="E44" s="38">
        <v>187.54</v>
      </c>
      <c r="F44" s="14">
        <v>3110</v>
      </c>
      <c r="G44" s="13"/>
    </row>
    <row r="45" spans="1:7" ht="25.5">
      <c r="A45" s="28"/>
      <c r="B45" s="15" t="s">
        <v>250</v>
      </c>
      <c r="C45" s="13" t="s">
        <v>3</v>
      </c>
      <c r="D45" s="13" t="s">
        <v>21</v>
      </c>
      <c r="E45" s="38">
        <v>99</v>
      </c>
      <c r="F45" s="14">
        <v>3110</v>
      </c>
      <c r="G45" s="13" t="s">
        <v>241</v>
      </c>
    </row>
    <row r="46" spans="1:7" ht="25.5">
      <c r="A46" s="28"/>
      <c r="B46" s="15" t="s">
        <v>251</v>
      </c>
      <c r="C46" s="13" t="s">
        <v>3</v>
      </c>
      <c r="D46" s="13" t="s">
        <v>21</v>
      </c>
      <c r="E46" s="38">
        <v>20</v>
      </c>
      <c r="F46" s="14">
        <v>3110</v>
      </c>
      <c r="G46" s="13" t="s">
        <v>241</v>
      </c>
    </row>
    <row r="47" spans="1:7" ht="12.75">
      <c r="A47" s="23"/>
      <c r="B47" s="24" t="s">
        <v>252</v>
      </c>
      <c r="C47" s="25"/>
      <c r="D47" s="25"/>
      <c r="E47" s="39">
        <f>SUM(E44:E46)</f>
        <v>306.53999999999996</v>
      </c>
      <c r="F47" s="26"/>
      <c r="G47" s="25"/>
    </row>
    <row r="48" spans="1:7" ht="25.5">
      <c r="A48" s="28">
        <v>31</v>
      </c>
      <c r="B48" s="15" t="s">
        <v>60</v>
      </c>
      <c r="C48" s="13" t="s">
        <v>3</v>
      </c>
      <c r="D48" s="13" t="s">
        <v>4</v>
      </c>
      <c r="E48" s="38">
        <v>655.144</v>
      </c>
      <c r="F48" s="14">
        <v>3132</v>
      </c>
      <c r="G48" s="13"/>
    </row>
    <row r="49" spans="1:7" ht="36.75" customHeight="1">
      <c r="A49" s="28"/>
      <c r="B49" s="15" t="s">
        <v>239</v>
      </c>
      <c r="C49" s="13" t="s">
        <v>3</v>
      </c>
      <c r="D49" s="13" t="s">
        <v>21</v>
      </c>
      <c r="E49" s="38">
        <v>502.4</v>
      </c>
      <c r="F49" s="14">
        <v>3132</v>
      </c>
      <c r="G49" s="13" t="s">
        <v>241</v>
      </c>
    </row>
    <row r="50" spans="1:7" ht="29.25" customHeight="1">
      <c r="A50" s="28"/>
      <c r="B50" s="15" t="s">
        <v>240</v>
      </c>
      <c r="C50" s="13" t="s">
        <v>3</v>
      </c>
      <c r="D50" s="13" t="s">
        <v>21</v>
      </c>
      <c r="E50" s="38">
        <v>756.725</v>
      </c>
      <c r="F50" s="14">
        <v>3132</v>
      </c>
      <c r="G50" s="13" t="s">
        <v>241</v>
      </c>
    </row>
    <row r="51" spans="1:7" ht="25.5">
      <c r="A51" s="28">
        <v>32</v>
      </c>
      <c r="B51" s="15" t="s">
        <v>65</v>
      </c>
      <c r="C51" s="13" t="s">
        <v>3</v>
      </c>
      <c r="D51" s="13" t="s">
        <v>20</v>
      </c>
      <c r="E51" s="38">
        <v>450</v>
      </c>
      <c r="F51" s="14">
        <v>3132</v>
      </c>
      <c r="G51" s="13"/>
    </row>
    <row r="52" spans="1:7" ht="25.5">
      <c r="A52" s="28">
        <v>33</v>
      </c>
      <c r="B52" s="15" t="s">
        <v>66</v>
      </c>
      <c r="C52" s="13" t="s">
        <v>3</v>
      </c>
      <c r="D52" s="13" t="s">
        <v>20</v>
      </c>
      <c r="E52" s="38">
        <v>1000</v>
      </c>
      <c r="F52" s="14">
        <v>3132</v>
      </c>
      <c r="G52" s="13"/>
    </row>
    <row r="53" spans="1:7" ht="38.25">
      <c r="A53" s="28">
        <v>34</v>
      </c>
      <c r="B53" s="15" t="s">
        <v>67</v>
      </c>
      <c r="C53" s="13" t="s">
        <v>3</v>
      </c>
      <c r="D53" s="13" t="s">
        <v>20</v>
      </c>
      <c r="E53" s="38">
        <v>250</v>
      </c>
      <c r="F53" s="14">
        <v>3132</v>
      </c>
      <c r="G53" s="13"/>
    </row>
    <row r="54" spans="1:7" ht="25.5">
      <c r="A54" s="28"/>
      <c r="B54" s="15" t="s">
        <v>242</v>
      </c>
      <c r="C54" s="13" t="s">
        <v>3</v>
      </c>
      <c r="D54" s="13" t="s">
        <v>21</v>
      </c>
      <c r="E54" s="38">
        <v>1000</v>
      </c>
      <c r="F54" s="14">
        <v>3132</v>
      </c>
      <c r="G54" s="13" t="s">
        <v>241</v>
      </c>
    </row>
    <row r="55" spans="1:7" ht="25.5">
      <c r="A55" s="28"/>
      <c r="B55" s="15" t="s">
        <v>243</v>
      </c>
      <c r="C55" s="13" t="s">
        <v>3</v>
      </c>
      <c r="D55" s="13" t="s">
        <v>21</v>
      </c>
      <c r="E55" s="38">
        <v>29.6</v>
      </c>
      <c r="F55" s="14">
        <v>3132</v>
      </c>
      <c r="G55" s="13" t="s">
        <v>241</v>
      </c>
    </row>
    <row r="56" spans="1:7" ht="25.5">
      <c r="A56" s="28"/>
      <c r="B56" s="15" t="s">
        <v>244</v>
      </c>
      <c r="C56" s="13" t="s">
        <v>3</v>
      </c>
      <c r="D56" s="13" t="s">
        <v>21</v>
      </c>
      <c r="E56" s="38">
        <v>25</v>
      </c>
      <c r="F56" s="14">
        <v>3132</v>
      </c>
      <c r="G56" s="13" t="s">
        <v>241</v>
      </c>
    </row>
    <row r="57" spans="1:7" ht="25.5">
      <c r="A57" s="28"/>
      <c r="B57" s="15" t="s">
        <v>245</v>
      </c>
      <c r="C57" s="13" t="s">
        <v>3</v>
      </c>
      <c r="D57" s="13" t="s">
        <v>21</v>
      </c>
      <c r="E57" s="38">
        <v>21</v>
      </c>
      <c r="F57" s="14">
        <v>3132</v>
      </c>
      <c r="G57" s="13" t="s">
        <v>241</v>
      </c>
    </row>
    <row r="58" spans="1:7" ht="38.25">
      <c r="A58" s="28"/>
      <c r="B58" s="15" t="s">
        <v>246</v>
      </c>
      <c r="C58" s="13" t="s">
        <v>3</v>
      </c>
      <c r="D58" s="13" t="s">
        <v>21</v>
      </c>
      <c r="E58" s="38">
        <v>20</v>
      </c>
      <c r="F58" s="14">
        <v>3132</v>
      </c>
      <c r="G58" s="13" t="s">
        <v>241</v>
      </c>
    </row>
    <row r="59" spans="1:7" ht="25.5">
      <c r="A59" s="28"/>
      <c r="B59" s="15" t="s">
        <v>247</v>
      </c>
      <c r="C59" s="13" t="s">
        <v>3</v>
      </c>
      <c r="D59" s="13" t="s">
        <v>21</v>
      </c>
      <c r="E59" s="38">
        <v>25</v>
      </c>
      <c r="F59" s="14">
        <v>3132</v>
      </c>
      <c r="G59" s="13" t="s">
        <v>241</v>
      </c>
    </row>
    <row r="60" spans="1:7" ht="25.5">
      <c r="A60" s="28"/>
      <c r="B60" s="15" t="s">
        <v>248</v>
      </c>
      <c r="C60" s="13" t="s">
        <v>3</v>
      </c>
      <c r="D60" s="13" t="s">
        <v>21</v>
      </c>
      <c r="E60" s="38">
        <v>30</v>
      </c>
      <c r="F60" s="14">
        <v>3132</v>
      </c>
      <c r="G60" s="13" t="s">
        <v>241</v>
      </c>
    </row>
    <row r="61" spans="1:7" ht="25.5">
      <c r="A61" s="28"/>
      <c r="B61" s="15" t="s">
        <v>249</v>
      </c>
      <c r="C61" s="13" t="s">
        <v>3</v>
      </c>
      <c r="D61" s="13" t="s">
        <v>21</v>
      </c>
      <c r="E61" s="38">
        <v>20</v>
      </c>
      <c r="F61" s="14">
        <v>3132</v>
      </c>
      <c r="G61" s="13" t="s">
        <v>241</v>
      </c>
    </row>
    <row r="62" spans="1:7" ht="12.75">
      <c r="A62" s="23"/>
      <c r="B62" s="24" t="s">
        <v>137</v>
      </c>
      <c r="C62" s="25"/>
      <c r="D62" s="25"/>
      <c r="E62" s="39">
        <f>SUM(E48:E61)</f>
        <v>4784.869000000001</v>
      </c>
      <c r="F62" s="26"/>
      <c r="G62" s="25"/>
    </row>
    <row r="63" spans="1:7" ht="15.75">
      <c r="A63" s="71"/>
      <c r="B63" s="63" t="s">
        <v>17</v>
      </c>
      <c r="C63" s="64"/>
      <c r="D63" s="64"/>
      <c r="E63" s="65">
        <f>E12+E39+E41+E43+E47+E62</f>
        <v>9574.686000000002</v>
      </c>
      <c r="F63" s="64"/>
      <c r="G63" s="66"/>
    </row>
    <row r="64" spans="1:7" ht="18">
      <c r="A64" s="99" t="s">
        <v>15</v>
      </c>
      <c r="B64" s="100"/>
      <c r="C64" s="100"/>
      <c r="D64" s="100"/>
      <c r="E64" s="100"/>
      <c r="F64" s="100"/>
      <c r="G64" s="101"/>
    </row>
    <row r="65" spans="1:7" ht="25.5">
      <c r="A65" s="28">
        <v>35</v>
      </c>
      <c r="B65" s="28" t="s">
        <v>60</v>
      </c>
      <c r="C65" s="28" t="s">
        <v>3</v>
      </c>
      <c r="D65" s="28" t="s">
        <v>4</v>
      </c>
      <c r="E65" s="40">
        <v>15.672</v>
      </c>
      <c r="F65" s="28">
        <v>2210</v>
      </c>
      <c r="G65" s="28"/>
    </row>
    <row r="66" spans="1:7" ht="25.5">
      <c r="A66" s="28">
        <v>36</v>
      </c>
      <c r="B66" s="77" t="s">
        <v>192</v>
      </c>
      <c r="C66" s="36" t="s">
        <v>3</v>
      </c>
      <c r="D66" s="36" t="s">
        <v>20</v>
      </c>
      <c r="E66" s="40">
        <v>3.028</v>
      </c>
      <c r="F66" s="40">
        <v>2210</v>
      </c>
      <c r="G66" s="36"/>
    </row>
    <row r="67" spans="1:7" ht="25.5">
      <c r="A67" s="28">
        <v>37</v>
      </c>
      <c r="B67" s="77" t="s">
        <v>193</v>
      </c>
      <c r="C67" s="36" t="s">
        <v>3</v>
      </c>
      <c r="D67" s="36" t="s">
        <v>20</v>
      </c>
      <c r="E67" s="40">
        <v>1.2</v>
      </c>
      <c r="F67" s="40">
        <v>2210</v>
      </c>
      <c r="G67" s="36"/>
    </row>
    <row r="68" spans="1:7" ht="38.25">
      <c r="A68" s="28">
        <v>38</v>
      </c>
      <c r="B68" s="77" t="s">
        <v>194</v>
      </c>
      <c r="C68" s="36" t="s">
        <v>3</v>
      </c>
      <c r="D68" s="36" t="s">
        <v>20</v>
      </c>
      <c r="E68" s="40">
        <v>15</v>
      </c>
      <c r="F68" s="40">
        <v>2210</v>
      </c>
      <c r="G68" s="36"/>
    </row>
    <row r="69" spans="1:7" ht="12.75">
      <c r="A69" s="16"/>
      <c r="B69" s="16" t="s">
        <v>69</v>
      </c>
      <c r="C69" s="16"/>
      <c r="D69" s="16"/>
      <c r="E69" s="16">
        <f>SUM(E65:E68)</f>
        <v>34.9</v>
      </c>
      <c r="F69" s="16"/>
      <c r="G69" s="16"/>
    </row>
    <row r="70" spans="1:7" ht="25.5">
      <c r="A70" s="29">
        <v>39</v>
      </c>
      <c r="B70" s="29" t="s">
        <v>60</v>
      </c>
      <c r="C70" s="29" t="s">
        <v>3</v>
      </c>
      <c r="D70" s="29" t="s">
        <v>4</v>
      </c>
      <c r="E70" s="29">
        <v>4.7</v>
      </c>
      <c r="F70" s="29">
        <v>2240</v>
      </c>
      <c r="G70" s="52"/>
    </row>
    <row r="71" spans="1:7" ht="25.5">
      <c r="A71" s="4">
        <v>40</v>
      </c>
      <c r="B71" s="4" t="s">
        <v>195</v>
      </c>
      <c r="C71" s="4" t="s">
        <v>3</v>
      </c>
      <c r="D71" s="4" t="s">
        <v>20</v>
      </c>
      <c r="E71" s="6">
        <v>9</v>
      </c>
      <c r="F71" s="4">
        <v>2240</v>
      </c>
      <c r="G71" s="4"/>
    </row>
    <row r="72" spans="1:7" ht="25.5">
      <c r="A72" s="29">
        <v>41</v>
      </c>
      <c r="B72" s="4" t="s">
        <v>70</v>
      </c>
      <c r="C72" s="4" t="s">
        <v>3</v>
      </c>
      <c r="D72" s="4" t="s">
        <v>20</v>
      </c>
      <c r="E72" s="6">
        <v>2</v>
      </c>
      <c r="F72" s="4">
        <v>2240</v>
      </c>
      <c r="G72" s="4"/>
    </row>
    <row r="73" spans="1:7" ht="25.5">
      <c r="A73" s="4">
        <v>42</v>
      </c>
      <c r="B73" s="4" t="s">
        <v>71</v>
      </c>
      <c r="C73" s="4" t="s">
        <v>3</v>
      </c>
      <c r="D73" s="4" t="s">
        <v>20</v>
      </c>
      <c r="E73" s="6">
        <v>0.3</v>
      </c>
      <c r="F73" s="4">
        <v>2240</v>
      </c>
      <c r="G73" s="4"/>
    </row>
    <row r="74" spans="1:7" ht="12.75">
      <c r="A74" s="16"/>
      <c r="B74" s="16" t="s">
        <v>29</v>
      </c>
      <c r="C74" s="16"/>
      <c r="D74" s="16"/>
      <c r="E74" s="16">
        <f>SUM(E70:E73)</f>
        <v>16</v>
      </c>
      <c r="F74" s="16"/>
      <c r="G74" s="16"/>
    </row>
    <row r="75" spans="1:7" ht="25.5">
      <c r="A75" s="29">
        <v>43</v>
      </c>
      <c r="B75" s="29" t="s">
        <v>60</v>
      </c>
      <c r="C75" s="29" t="s">
        <v>3</v>
      </c>
      <c r="D75" s="29" t="s">
        <v>4</v>
      </c>
      <c r="E75" s="29">
        <v>8.785</v>
      </c>
      <c r="F75" s="29">
        <v>2271</v>
      </c>
      <c r="G75" s="29"/>
    </row>
    <row r="76" spans="1:7" ht="39.75" customHeight="1">
      <c r="A76" s="29">
        <v>44</v>
      </c>
      <c r="B76" s="6" t="s">
        <v>196</v>
      </c>
      <c r="C76" s="29" t="s">
        <v>3</v>
      </c>
      <c r="D76" s="29" t="s">
        <v>20</v>
      </c>
      <c r="E76" s="29">
        <v>36.015</v>
      </c>
      <c r="F76" s="29">
        <v>2271</v>
      </c>
      <c r="G76" s="29"/>
    </row>
    <row r="77" spans="1:7" ht="12.75">
      <c r="A77" s="16"/>
      <c r="B77" s="16" t="s">
        <v>132</v>
      </c>
      <c r="C77" s="16"/>
      <c r="D77" s="16"/>
      <c r="E77" s="16">
        <f>SUM(E75:E76)</f>
        <v>44.8</v>
      </c>
      <c r="F77" s="16"/>
      <c r="G77" s="16"/>
    </row>
    <row r="78" spans="1:7" ht="25.5">
      <c r="A78" s="29">
        <v>45</v>
      </c>
      <c r="B78" s="29" t="s">
        <v>60</v>
      </c>
      <c r="C78" s="29" t="s">
        <v>3</v>
      </c>
      <c r="D78" s="29" t="s">
        <v>4</v>
      </c>
      <c r="E78" s="29">
        <v>0.049</v>
      </c>
      <c r="F78" s="29">
        <v>2272</v>
      </c>
      <c r="G78" s="29"/>
    </row>
    <row r="79" spans="1:7" ht="25.5">
      <c r="A79" s="4">
        <v>46</v>
      </c>
      <c r="B79" s="6" t="s">
        <v>16</v>
      </c>
      <c r="C79" s="4" t="s">
        <v>3</v>
      </c>
      <c r="D79" s="4" t="s">
        <v>20</v>
      </c>
      <c r="E79" s="6">
        <v>0.951</v>
      </c>
      <c r="F79" s="4">
        <v>2272</v>
      </c>
      <c r="G79" s="4"/>
    </row>
    <row r="80" spans="1:7" ht="12.75">
      <c r="A80" s="16"/>
      <c r="B80" s="16" t="s">
        <v>133</v>
      </c>
      <c r="C80" s="16"/>
      <c r="D80" s="16"/>
      <c r="E80" s="16">
        <f>SUM(E78:E79)</f>
        <v>1</v>
      </c>
      <c r="F80" s="16"/>
      <c r="G80" s="30"/>
    </row>
    <row r="81" spans="1:7" ht="25.5">
      <c r="A81" s="29">
        <v>47</v>
      </c>
      <c r="B81" s="29" t="s">
        <v>134</v>
      </c>
      <c r="C81" s="29" t="s">
        <v>3</v>
      </c>
      <c r="D81" s="29" t="s">
        <v>20</v>
      </c>
      <c r="E81" s="29">
        <v>20</v>
      </c>
      <c r="F81" s="29">
        <v>2273</v>
      </c>
      <c r="G81" s="41"/>
    </row>
    <row r="82" spans="1:7" ht="12.75">
      <c r="A82" s="16"/>
      <c r="B82" s="16" t="s">
        <v>135</v>
      </c>
      <c r="C82" s="16"/>
      <c r="D82" s="16"/>
      <c r="E82" s="16">
        <f>SUM(E81)</f>
        <v>20</v>
      </c>
      <c r="F82" s="16"/>
      <c r="G82" s="30"/>
    </row>
    <row r="83" spans="1:7" ht="38.25">
      <c r="A83" s="29">
        <v>48</v>
      </c>
      <c r="B83" s="78" t="s">
        <v>197</v>
      </c>
      <c r="C83" s="29" t="s">
        <v>3</v>
      </c>
      <c r="D83" s="29" t="s">
        <v>20</v>
      </c>
      <c r="E83" s="29">
        <v>5</v>
      </c>
      <c r="F83" s="29">
        <v>2282</v>
      </c>
      <c r="G83" s="41"/>
    </row>
    <row r="84" spans="1:7" ht="12.75">
      <c r="A84" s="16"/>
      <c r="B84" s="16" t="s">
        <v>72</v>
      </c>
      <c r="C84" s="16"/>
      <c r="D84" s="16"/>
      <c r="E84" s="16">
        <f>SUM(E83)</f>
        <v>5</v>
      </c>
      <c r="F84" s="16"/>
      <c r="G84" s="30"/>
    </row>
    <row r="85" spans="1:7" ht="25.5">
      <c r="A85" s="4">
        <v>49</v>
      </c>
      <c r="B85" s="6" t="s">
        <v>60</v>
      </c>
      <c r="C85" s="4" t="s">
        <v>3</v>
      </c>
      <c r="D85" s="4" t="s">
        <v>4</v>
      </c>
      <c r="E85" s="6">
        <v>5.743</v>
      </c>
      <c r="F85" s="4">
        <v>2800</v>
      </c>
      <c r="G85" s="2"/>
    </row>
    <row r="86" spans="1:7" ht="25.5">
      <c r="A86" s="4">
        <v>50</v>
      </c>
      <c r="B86" s="6" t="s">
        <v>32</v>
      </c>
      <c r="C86" s="4" t="s">
        <v>3</v>
      </c>
      <c r="D86" s="4" t="s">
        <v>20</v>
      </c>
      <c r="E86" s="6">
        <v>2.257</v>
      </c>
      <c r="F86" s="4">
        <v>2800</v>
      </c>
      <c r="G86" s="2"/>
    </row>
    <row r="87" spans="1:7" ht="12.75">
      <c r="A87" s="16"/>
      <c r="B87" s="16" t="s">
        <v>33</v>
      </c>
      <c r="C87" s="16"/>
      <c r="D87" s="16"/>
      <c r="E87" s="16">
        <f>SUM(E85:E86)</f>
        <v>8</v>
      </c>
      <c r="F87" s="16"/>
      <c r="G87" s="30"/>
    </row>
    <row r="88" spans="1:7" ht="15.75">
      <c r="A88" s="71"/>
      <c r="B88" s="63" t="s">
        <v>73</v>
      </c>
      <c r="C88" s="64"/>
      <c r="D88" s="64"/>
      <c r="E88" s="65">
        <f>E69+E74+E77+E80+E84+E87+E81</f>
        <v>129.7</v>
      </c>
      <c r="F88" s="64"/>
      <c r="G88" s="66"/>
    </row>
    <row r="89" spans="1:7" ht="18">
      <c r="A89" s="99" t="s">
        <v>74</v>
      </c>
      <c r="B89" s="100"/>
      <c r="C89" s="100"/>
      <c r="D89" s="100"/>
      <c r="E89" s="100"/>
      <c r="F89" s="100"/>
      <c r="G89" s="101"/>
    </row>
    <row r="90" spans="1:7" ht="25.5">
      <c r="A90" s="28">
        <v>51</v>
      </c>
      <c r="B90" s="28" t="s">
        <v>60</v>
      </c>
      <c r="C90" s="28" t="s">
        <v>3</v>
      </c>
      <c r="D90" s="28" t="s">
        <v>4</v>
      </c>
      <c r="E90" s="40">
        <v>184.2</v>
      </c>
      <c r="F90" s="40">
        <v>2240</v>
      </c>
      <c r="G90" s="28"/>
    </row>
    <row r="91" spans="1:7" ht="25.5">
      <c r="A91" s="28">
        <v>52</v>
      </c>
      <c r="B91" s="36" t="s">
        <v>60</v>
      </c>
      <c r="C91" s="28" t="s">
        <v>3</v>
      </c>
      <c r="D91" s="36" t="s">
        <v>4</v>
      </c>
      <c r="E91" s="40">
        <v>298.14</v>
      </c>
      <c r="F91" s="40">
        <v>2281</v>
      </c>
      <c r="G91" s="28"/>
    </row>
    <row r="92" spans="1:7" ht="25.5">
      <c r="A92" s="4">
        <v>53</v>
      </c>
      <c r="B92" s="4" t="s">
        <v>198</v>
      </c>
      <c r="C92" s="4" t="s">
        <v>3</v>
      </c>
      <c r="D92" s="4" t="s">
        <v>20</v>
      </c>
      <c r="E92" s="4">
        <v>104.8</v>
      </c>
      <c r="F92" s="53">
        <v>2281</v>
      </c>
      <c r="G92" s="42"/>
    </row>
    <row r="93" spans="1:7" ht="26.25" customHeight="1">
      <c r="A93" s="4"/>
      <c r="B93" s="4" t="s">
        <v>226</v>
      </c>
      <c r="C93" s="4" t="s">
        <v>3</v>
      </c>
      <c r="D93" s="4" t="s">
        <v>227</v>
      </c>
      <c r="E93" s="4">
        <v>384</v>
      </c>
      <c r="F93" s="53">
        <v>2281</v>
      </c>
      <c r="G93" s="91" t="s">
        <v>228</v>
      </c>
    </row>
    <row r="94" spans="1:7" ht="15.75">
      <c r="A94" s="58"/>
      <c r="B94" s="60" t="s">
        <v>77</v>
      </c>
      <c r="C94" s="58"/>
      <c r="D94" s="58"/>
      <c r="E94" s="58">
        <f>SUM(E90:E93)</f>
        <v>971.14</v>
      </c>
      <c r="F94" s="58"/>
      <c r="G94" s="61"/>
    </row>
    <row r="95" spans="1:7" ht="18">
      <c r="A95" s="99" t="s">
        <v>75</v>
      </c>
      <c r="B95" s="100"/>
      <c r="C95" s="100"/>
      <c r="D95" s="100"/>
      <c r="E95" s="100"/>
      <c r="F95" s="100"/>
      <c r="G95" s="101"/>
    </row>
    <row r="96" spans="1:7" ht="25.5">
      <c r="A96" s="28">
        <v>54</v>
      </c>
      <c r="B96" s="36" t="s">
        <v>60</v>
      </c>
      <c r="C96" s="28" t="s">
        <v>3</v>
      </c>
      <c r="D96" s="28" t="s">
        <v>4</v>
      </c>
      <c r="E96" s="40">
        <v>45.821</v>
      </c>
      <c r="F96" s="40">
        <v>2210</v>
      </c>
      <c r="G96" s="28"/>
    </row>
    <row r="97" spans="1:7" ht="15.75">
      <c r="A97" s="16"/>
      <c r="B97" s="16" t="s">
        <v>69</v>
      </c>
      <c r="C97" s="16"/>
      <c r="D97" s="16"/>
      <c r="E97" s="16">
        <f>SUM(E96:E96)</f>
        <v>45.821</v>
      </c>
      <c r="F97" s="16"/>
      <c r="G97" s="45"/>
    </row>
    <row r="98" spans="1:7" ht="25.5">
      <c r="A98" s="29">
        <v>54</v>
      </c>
      <c r="B98" s="29" t="s">
        <v>60</v>
      </c>
      <c r="C98" s="29" t="s">
        <v>3</v>
      </c>
      <c r="D98" s="29" t="s">
        <v>4</v>
      </c>
      <c r="E98" s="29">
        <v>12.475</v>
      </c>
      <c r="F98" s="29"/>
      <c r="G98" s="54"/>
    </row>
    <row r="99" spans="1:7" ht="15.75">
      <c r="A99" s="16"/>
      <c r="B99" s="16" t="s">
        <v>29</v>
      </c>
      <c r="C99" s="16"/>
      <c r="D99" s="16"/>
      <c r="E99" s="16">
        <f>SUM(E98:E98)</f>
        <v>12.475</v>
      </c>
      <c r="F99" s="16"/>
      <c r="G99" s="45"/>
    </row>
    <row r="100" spans="1:7" ht="15.75">
      <c r="A100" s="19"/>
      <c r="B100" s="63" t="s">
        <v>136</v>
      </c>
      <c r="C100" s="64"/>
      <c r="D100" s="64"/>
      <c r="E100" s="65">
        <f>E97+E99</f>
        <v>58.296</v>
      </c>
      <c r="F100" s="64"/>
      <c r="G100" s="66"/>
    </row>
    <row r="101" spans="1:7" ht="18">
      <c r="A101" s="99" t="s">
        <v>80</v>
      </c>
      <c r="B101" s="100"/>
      <c r="C101" s="100"/>
      <c r="D101" s="100"/>
      <c r="E101" s="100"/>
      <c r="F101" s="100"/>
      <c r="G101" s="101"/>
    </row>
    <row r="102" spans="1:7" ht="25.5">
      <c r="A102" s="36">
        <v>56</v>
      </c>
      <c r="B102" s="36" t="s">
        <v>60</v>
      </c>
      <c r="C102" s="36" t="s">
        <v>3</v>
      </c>
      <c r="D102" s="36" t="s">
        <v>4</v>
      </c>
      <c r="E102" s="40">
        <v>25</v>
      </c>
      <c r="F102" s="40">
        <v>2240</v>
      </c>
      <c r="G102" s="36"/>
    </row>
    <row r="103" spans="1:7" ht="25.5">
      <c r="A103" s="4">
        <v>57</v>
      </c>
      <c r="B103" s="4" t="s">
        <v>199</v>
      </c>
      <c r="C103" s="4" t="s">
        <v>3</v>
      </c>
      <c r="D103" s="4" t="s">
        <v>81</v>
      </c>
      <c r="E103" s="4">
        <v>25</v>
      </c>
      <c r="F103" s="4">
        <v>2240</v>
      </c>
      <c r="G103" s="44"/>
    </row>
    <row r="104" spans="1:7" ht="15.75">
      <c r="A104" s="67"/>
      <c r="B104" s="58" t="s">
        <v>82</v>
      </c>
      <c r="C104" s="58"/>
      <c r="D104" s="58"/>
      <c r="E104" s="58">
        <f>SUM(E102:E103)</f>
        <v>50</v>
      </c>
      <c r="F104" s="58"/>
      <c r="G104" s="68"/>
    </row>
    <row r="105" spans="1:7" ht="18">
      <c r="A105" s="99" t="s">
        <v>83</v>
      </c>
      <c r="B105" s="100"/>
      <c r="C105" s="100"/>
      <c r="D105" s="100"/>
      <c r="E105" s="100"/>
      <c r="F105" s="100"/>
      <c r="G105" s="101"/>
    </row>
    <row r="106" spans="1:7" ht="25.5">
      <c r="A106" s="4">
        <v>58</v>
      </c>
      <c r="B106" s="4" t="s">
        <v>84</v>
      </c>
      <c r="C106" s="4" t="s">
        <v>3</v>
      </c>
      <c r="D106" s="4" t="s">
        <v>20</v>
      </c>
      <c r="E106" s="4">
        <v>2</v>
      </c>
      <c r="F106" s="4">
        <v>2240</v>
      </c>
      <c r="G106" s="44"/>
    </row>
    <row r="107" spans="1:7" ht="25.5">
      <c r="A107" s="4">
        <v>59</v>
      </c>
      <c r="B107" s="4" t="s">
        <v>200</v>
      </c>
      <c r="C107" s="4" t="s">
        <v>3</v>
      </c>
      <c r="D107" s="4" t="s">
        <v>20</v>
      </c>
      <c r="E107" s="4">
        <v>20</v>
      </c>
      <c r="F107" s="4">
        <v>2800</v>
      </c>
      <c r="G107" s="44"/>
    </row>
    <row r="108" spans="1:7" ht="15.75">
      <c r="A108" s="67"/>
      <c r="B108" s="58" t="s">
        <v>142</v>
      </c>
      <c r="C108" s="58"/>
      <c r="D108" s="58"/>
      <c r="E108" s="58">
        <f>SUM(E106:E107)</f>
        <v>22</v>
      </c>
      <c r="F108" s="58"/>
      <c r="G108" s="68"/>
    </row>
    <row r="109" spans="1:7" ht="18">
      <c r="A109" s="99" t="s">
        <v>85</v>
      </c>
      <c r="B109" s="100"/>
      <c r="C109" s="100"/>
      <c r="D109" s="100"/>
      <c r="E109" s="100"/>
      <c r="F109" s="100"/>
      <c r="G109" s="101"/>
    </row>
    <row r="110" spans="1:7" ht="28.5" customHeight="1">
      <c r="A110" s="28">
        <v>60</v>
      </c>
      <c r="B110" s="55" t="s">
        <v>60</v>
      </c>
      <c r="C110" s="56" t="s">
        <v>3</v>
      </c>
      <c r="D110" s="56" t="s">
        <v>4</v>
      </c>
      <c r="E110" s="57">
        <v>648.96</v>
      </c>
      <c r="F110" s="57">
        <v>3131</v>
      </c>
      <c r="G110" s="28"/>
    </row>
    <row r="111" spans="1:7" ht="38.25">
      <c r="A111" s="4">
        <v>61</v>
      </c>
      <c r="B111" s="46" t="s">
        <v>86</v>
      </c>
      <c r="C111" s="4" t="s">
        <v>3</v>
      </c>
      <c r="D111" s="4" t="s">
        <v>20</v>
      </c>
      <c r="E111" s="6">
        <v>8</v>
      </c>
      <c r="F111" s="4">
        <v>3131</v>
      </c>
      <c r="G111" s="44"/>
    </row>
    <row r="112" spans="1:7" ht="38.25">
      <c r="A112" s="28">
        <v>62</v>
      </c>
      <c r="B112" s="46" t="s">
        <v>87</v>
      </c>
      <c r="C112" s="4" t="s">
        <v>3</v>
      </c>
      <c r="D112" s="4" t="s">
        <v>20</v>
      </c>
      <c r="E112" s="6">
        <v>29</v>
      </c>
      <c r="F112" s="4">
        <v>3131</v>
      </c>
      <c r="G112" s="44"/>
    </row>
    <row r="113" spans="1:7" ht="38.25">
      <c r="A113" s="4">
        <v>63</v>
      </c>
      <c r="B113" s="46" t="s">
        <v>88</v>
      </c>
      <c r="C113" s="4" t="s">
        <v>3</v>
      </c>
      <c r="D113" s="4" t="s">
        <v>20</v>
      </c>
      <c r="E113" s="6">
        <v>11</v>
      </c>
      <c r="F113" s="4">
        <v>3131</v>
      </c>
      <c r="G113" s="44"/>
    </row>
    <row r="114" spans="1:7" ht="38.25">
      <c r="A114" s="28">
        <v>64</v>
      </c>
      <c r="B114" s="46" t="s">
        <v>89</v>
      </c>
      <c r="C114" s="4" t="s">
        <v>3</v>
      </c>
      <c r="D114" s="4" t="s">
        <v>20</v>
      </c>
      <c r="E114" s="6">
        <v>51</v>
      </c>
      <c r="F114" s="4">
        <v>3131</v>
      </c>
      <c r="G114" s="44"/>
    </row>
    <row r="115" spans="1:7" ht="38.25">
      <c r="A115" s="4">
        <v>65</v>
      </c>
      <c r="B115" s="46" t="s">
        <v>90</v>
      </c>
      <c r="C115" s="4" t="s">
        <v>3</v>
      </c>
      <c r="D115" s="4" t="s">
        <v>20</v>
      </c>
      <c r="E115" s="6">
        <v>9</v>
      </c>
      <c r="F115" s="4">
        <v>3131</v>
      </c>
      <c r="G115" s="44"/>
    </row>
    <row r="116" spans="1:7" ht="38.25">
      <c r="A116" s="28">
        <v>66</v>
      </c>
      <c r="B116" s="46" t="s">
        <v>91</v>
      </c>
      <c r="C116" s="4" t="s">
        <v>3</v>
      </c>
      <c r="D116" s="4" t="s">
        <v>20</v>
      </c>
      <c r="E116" s="6">
        <v>11</v>
      </c>
      <c r="F116" s="4">
        <v>3131</v>
      </c>
      <c r="G116" s="44"/>
    </row>
    <row r="117" spans="1:7" ht="38.25">
      <c r="A117" s="4">
        <v>67</v>
      </c>
      <c r="B117" s="46" t="s">
        <v>95</v>
      </c>
      <c r="C117" s="4" t="s">
        <v>3</v>
      </c>
      <c r="D117" s="4" t="s">
        <v>20</v>
      </c>
      <c r="E117" s="6">
        <v>18</v>
      </c>
      <c r="F117" s="4">
        <v>3131</v>
      </c>
      <c r="G117" s="44"/>
    </row>
    <row r="118" spans="1:7" ht="38.25">
      <c r="A118" s="28">
        <v>68</v>
      </c>
      <c r="B118" s="46" t="s">
        <v>92</v>
      </c>
      <c r="C118" s="4" t="s">
        <v>3</v>
      </c>
      <c r="D118" s="4" t="s">
        <v>20</v>
      </c>
      <c r="E118" s="6">
        <v>6</v>
      </c>
      <c r="F118" s="4">
        <v>3131</v>
      </c>
      <c r="G118" s="44"/>
    </row>
    <row r="119" spans="1:7" ht="38.25">
      <c r="A119" s="4">
        <v>69</v>
      </c>
      <c r="B119" s="46" t="s">
        <v>253</v>
      </c>
      <c r="C119" s="4" t="s">
        <v>3</v>
      </c>
      <c r="D119" s="4" t="s">
        <v>20</v>
      </c>
      <c r="E119" s="50">
        <v>86</v>
      </c>
      <c r="F119" s="2">
        <v>3131</v>
      </c>
      <c r="G119" s="42"/>
    </row>
    <row r="120" spans="1:7" ht="38.25">
      <c r="A120" s="4">
        <v>71</v>
      </c>
      <c r="B120" s="46" t="s">
        <v>164</v>
      </c>
      <c r="C120" s="4" t="s">
        <v>3</v>
      </c>
      <c r="D120" s="4" t="s">
        <v>20</v>
      </c>
      <c r="E120" s="50">
        <v>10</v>
      </c>
      <c r="F120" s="2">
        <v>3131</v>
      </c>
      <c r="G120" s="42"/>
    </row>
    <row r="121" spans="1:7" ht="25.5">
      <c r="A121" s="28">
        <v>72</v>
      </c>
      <c r="B121" s="46" t="s">
        <v>96</v>
      </c>
      <c r="C121" s="4" t="s">
        <v>3</v>
      </c>
      <c r="D121" s="4" t="s">
        <v>20</v>
      </c>
      <c r="E121" s="6">
        <v>19</v>
      </c>
      <c r="F121" s="4">
        <v>3131</v>
      </c>
      <c r="G121" s="42"/>
    </row>
    <row r="122" spans="1:7" ht="25.5">
      <c r="A122" s="4">
        <v>73</v>
      </c>
      <c r="B122" s="46" t="s">
        <v>97</v>
      </c>
      <c r="C122" s="4" t="s">
        <v>3</v>
      </c>
      <c r="D122" s="4" t="s">
        <v>20</v>
      </c>
      <c r="E122" s="6">
        <v>17</v>
      </c>
      <c r="F122" s="4">
        <v>3131</v>
      </c>
      <c r="G122" s="42"/>
    </row>
    <row r="123" spans="1:7" ht="25.5">
      <c r="A123" s="28">
        <v>74</v>
      </c>
      <c r="B123" s="46" t="s">
        <v>98</v>
      </c>
      <c r="C123" s="4" t="s">
        <v>3</v>
      </c>
      <c r="D123" s="4" t="s">
        <v>20</v>
      </c>
      <c r="E123" s="6">
        <v>51</v>
      </c>
      <c r="F123" s="4">
        <v>3131</v>
      </c>
      <c r="G123" s="42"/>
    </row>
    <row r="124" spans="1:7" ht="25.5">
      <c r="A124" s="4">
        <v>75</v>
      </c>
      <c r="B124" s="46" t="s">
        <v>99</v>
      </c>
      <c r="C124" s="4" t="s">
        <v>3</v>
      </c>
      <c r="D124" s="4" t="s">
        <v>20</v>
      </c>
      <c r="E124" s="6">
        <v>7.6</v>
      </c>
      <c r="F124" s="4">
        <v>3131</v>
      </c>
      <c r="G124" s="42"/>
    </row>
    <row r="125" spans="1:7" ht="25.5">
      <c r="A125" s="28">
        <v>76</v>
      </c>
      <c r="B125" s="46" t="s">
        <v>100</v>
      </c>
      <c r="C125" s="4" t="s">
        <v>3</v>
      </c>
      <c r="D125" s="4" t="s">
        <v>20</v>
      </c>
      <c r="E125" s="6">
        <v>8.2</v>
      </c>
      <c r="F125" s="4">
        <v>3131</v>
      </c>
      <c r="G125" s="42"/>
    </row>
    <row r="126" spans="1:7" ht="25.5">
      <c r="A126" s="4">
        <v>77</v>
      </c>
      <c r="B126" s="46" t="s">
        <v>101</v>
      </c>
      <c r="C126" s="4" t="s">
        <v>3</v>
      </c>
      <c r="D126" s="4" t="s">
        <v>20</v>
      </c>
      <c r="E126" s="6">
        <v>6.4</v>
      </c>
      <c r="F126" s="4">
        <v>3131</v>
      </c>
      <c r="G126" s="42"/>
    </row>
    <row r="127" spans="1:7" ht="25.5">
      <c r="A127" s="28">
        <v>78</v>
      </c>
      <c r="B127" s="46" t="s">
        <v>102</v>
      </c>
      <c r="C127" s="4" t="s">
        <v>3</v>
      </c>
      <c r="D127" s="4" t="s">
        <v>20</v>
      </c>
      <c r="E127" s="6">
        <v>12.8</v>
      </c>
      <c r="F127" s="4">
        <v>3131</v>
      </c>
      <c r="G127" s="42"/>
    </row>
    <row r="128" spans="1:7" ht="25.5">
      <c r="A128" s="4">
        <v>79</v>
      </c>
      <c r="B128" s="46" t="s">
        <v>103</v>
      </c>
      <c r="C128" s="4" t="s">
        <v>3</v>
      </c>
      <c r="D128" s="4" t="s">
        <v>20</v>
      </c>
      <c r="E128" s="6">
        <v>8</v>
      </c>
      <c r="F128" s="4">
        <v>3131</v>
      </c>
      <c r="G128" s="42"/>
    </row>
    <row r="129" spans="1:7" ht="25.5">
      <c r="A129" s="4">
        <v>81</v>
      </c>
      <c r="B129" s="4" t="s">
        <v>104</v>
      </c>
      <c r="C129" s="4" t="s">
        <v>3</v>
      </c>
      <c r="D129" s="4" t="s">
        <v>20</v>
      </c>
      <c r="E129" s="6">
        <v>31</v>
      </c>
      <c r="F129" s="4">
        <v>3131</v>
      </c>
      <c r="G129" s="44"/>
    </row>
    <row r="130" spans="1:7" ht="25.5">
      <c r="A130" s="4"/>
      <c r="B130" s="46" t="s">
        <v>165</v>
      </c>
      <c r="C130" s="4" t="s">
        <v>3</v>
      </c>
      <c r="D130" s="4" t="s">
        <v>20</v>
      </c>
      <c r="E130" s="6">
        <v>10</v>
      </c>
      <c r="F130" s="4">
        <v>3131</v>
      </c>
      <c r="G130" s="44"/>
    </row>
    <row r="131" spans="1:7" ht="25.5">
      <c r="A131" s="28">
        <v>82</v>
      </c>
      <c r="B131" s="46" t="s">
        <v>105</v>
      </c>
      <c r="C131" s="4" t="s">
        <v>3</v>
      </c>
      <c r="D131" s="47" t="s">
        <v>20</v>
      </c>
      <c r="E131" s="6">
        <v>38</v>
      </c>
      <c r="F131" s="4">
        <v>3131</v>
      </c>
      <c r="G131" s="44"/>
    </row>
    <row r="132" spans="1:7" ht="25.5">
      <c r="A132" s="4">
        <v>83</v>
      </c>
      <c r="B132" s="46" t="s">
        <v>106</v>
      </c>
      <c r="C132" s="4" t="s">
        <v>3</v>
      </c>
      <c r="D132" s="47" t="s">
        <v>20</v>
      </c>
      <c r="E132" s="6">
        <v>67</v>
      </c>
      <c r="F132" s="4">
        <v>3131</v>
      </c>
      <c r="G132" s="44"/>
    </row>
    <row r="133" spans="1:7" ht="25.5">
      <c r="A133" s="28">
        <v>84</v>
      </c>
      <c r="B133" s="46" t="s">
        <v>107</v>
      </c>
      <c r="C133" s="4" t="s">
        <v>3</v>
      </c>
      <c r="D133" s="47" t="s">
        <v>20</v>
      </c>
      <c r="E133" s="6">
        <v>34</v>
      </c>
      <c r="F133" s="4">
        <v>3131</v>
      </c>
      <c r="G133" s="44"/>
    </row>
    <row r="134" spans="1:7" ht="25.5">
      <c r="A134" s="4">
        <v>85</v>
      </c>
      <c r="B134" s="46" t="s">
        <v>108</v>
      </c>
      <c r="C134" s="4" t="s">
        <v>3</v>
      </c>
      <c r="D134" s="47" t="s">
        <v>20</v>
      </c>
      <c r="E134" s="6">
        <v>22</v>
      </c>
      <c r="F134" s="4">
        <v>3131</v>
      </c>
      <c r="G134" s="44"/>
    </row>
    <row r="135" spans="1:7" ht="25.5">
      <c r="A135" s="28">
        <v>86</v>
      </c>
      <c r="B135" s="46" t="s">
        <v>109</v>
      </c>
      <c r="C135" s="4" t="s">
        <v>3</v>
      </c>
      <c r="D135" s="47" t="s">
        <v>20</v>
      </c>
      <c r="E135" s="6">
        <v>26</v>
      </c>
      <c r="F135" s="4">
        <v>3131</v>
      </c>
      <c r="G135" s="44"/>
    </row>
    <row r="136" spans="1:7" ht="25.5">
      <c r="A136" s="4">
        <v>87</v>
      </c>
      <c r="B136" s="46" t="s">
        <v>110</v>
      </c>
      <c r="C136" s="4" t="s">
        <v>3</v>
      </c>
      <c r="D136" s="47" t="s">
        <v>20</v>
      </c>
      <c r="E136" s="6">
        <v>16</v>
      </c>
      <c r="F136" s="4">
        <v>3131</v>
      </c>
      <c r="G136" s="44"/>
    </row>
    <row r="137" spans="1:7" ht="25.5">
      <c r="A137" s="28">
        <v>88</v>
      </c>
      <c r="B137" s="46" t="s">
        <v>111</v>
      </c>
      <c r="C137" s="4" t="s">
        <v>3</v>
      </c>
      <c r="D137" s="47" t="s">
        <v>20</v>
      </c>
      <c r="E137" s="6">
        <v>24</v>
      </c>
      <c r="F137" s="4">
        <v>3131</v>
      </c>
      <c r="G137" s="44"/>
    </row>
    <row r="138" spans="1:7" ht="25.5">
      <c r="A138" s="4">
        <v>89</v>
      </c>
      <c r="B138" s="46" t="s">
        <v>254</v>
      </c>
      <c r="C138" s="4" t="s">
        <v>3</v>
      </c>
      <c r="D138" s="47" t="s">
        <v>20</v>
      </c>
      <c r="E138" s="6">
        <v>23</v>
      </c>
      <c r="F138" s="4">
        <v>3131</v>
      </c>
      <c r="G138" s="44"/>
    </row>
    <row r="139" spans="1:7" ht="25.5">
      <c r="A139" s="28">
        <v>90</v>
      </c>
      <c r="B139" s="46" t="s">
        <v>113</v>
      </c>
      <c r="C139" s="4" t="s">
        <v>3</v>
      </c>
      <c r="D139" s="47" t="s">
        <v>20</v>
      </c>
      <c r="E139" s="6">
        <v>64</v>
      </c>
      <c r="F139" s="4">
        <v>3131</v>
      </c>
      <c r="G139" s="44"/>
    </row>
    <row r="140" spans="1:7" ht="25.5">
      <c r="A140" s="4">
        <v>91</v>
      </c>
      <c r="B140" s="46" t="s">
        <v>159</v>
      </c>
      <c r="C140" s="4" t="s">
        <v>3</v>
      </c>
      <c r="D140" s="47" t="s">
        <v>20</v>
      </c>
      <c r="E140" s="6">
        <v>85</v>
      </c>
      <c r="F140" s="4">
        <v>3131</v>
      </c>
      <c r="G140" s="44"/>
    </row>
    <row r="141" spans="1:7" ht="25.5">
      <c r="A141" s="28">
        <v>92</v>
      </c>
      <c r="B141" s="46" t="s">
        <v>160</v>
      </c>
      <c r="C141" s="4" t="s">
        <v>3</v>
      </c>
      <c r="D141" s="47" t="s">
        <v>20</v>
      </c>
      <c r="E141" s="6">
        <v>20</v>
      </c>
      <c r="F141" s="4">
        <v>3131</v>
      </c>
      <c r="G141" s="44"/>
    </row>
    <row r="142" spans="1:7" ht="25.5">
      <c r="A142" s="4">
        <v>93</v>
      </c>
      <c r="B142" s="46" t="s">
        <v>161</v>
      </c>
      <c r="C142" s="4" t="s">
        <v>3</v>
      </c>
      <c r="D142" s="47" t="s">
        <v>20</v>
      </c>
      <c r="E142" s="6">
        <v>20</v>
      </c>
      <c r="F142" s="4">
        <v>3131</v>
      </c>
      <c r="G142" s="44"/>
    </row>
    <row r="143" spans="1:7" ht="25.5">
      <c r="A143" s="28">
        <v>94</v>
      </c>
      <c r="B143" s="46" t="s">
        <v>162</v>
      </c>
      <c r="C143" s="4" t="s">
        <v>3</v>
      </c>
      <c r="D143" s="47" t="s">
        <v>20</v>
      </c>
      <c r="E143" s="6">
        <v>10</v>
      </c>
      <c r="F143" s="4">
        <v>3131</v>
      </c>
      <c r="G143" s="44"/>
    </row>
    <row r="144" spans="1:7" ht="25.5">
      <c r="A144" s="4">
        <v>95</v>
      </c>
      <c r="B144" s="46" t="s">
        <v>163</v>
      </c>
      <c r="C144" s="4" t="s">
        <v>3</v>
      </c>
      <c r="D144" s="47" t="s">
        <v>20</v>
      </c>
      <c r="E144" s="6">
        <v>10</v>
      </c>
      <c r="F144" s="4">
        <v>31</v>
      </c>
      <c r="G144" s="44"/>
    </row>
    <row r="145" spans="1:7" ht="25.5">
      <c r="A145" s="28">
        <v>96</v>
      </c>
      <c r="B145" s="46" t="s">
        <v>114</v>
      </c>
      <c r="C145" s="4" t="s">
        <v>3</v>
      </c>
      <c r="D145" s="47" t="s">
        <v>20</v>
      </c>
      <c r="E145" s="6">
        <v>67</v>
      </c>
      <c r="F145" s="4">
        <v>3131</v>
      </c>
      <c r="G145" s="44"/>
    </row>
    <row r="146" spans="1:7" ht="25.5">
      <c r="A146" s="4">
        <v>97</v>
      </c>
      <c r="B146" s="46" t="s">
        <v>115</v>
      </c>
      <c r="C146" s="4" t="s">
        <v>3</v>
      </c>
      <c r="D146" s="47" t="s">
        <v>20</v>
      </c>
      <c r="E146" s="6">
        <v>450</v>
      </c>
      <c r="F146" s="4">
        <v>3131</v>
      </c>
      <c r="G146" s="44"/>
    </row>
    <row r="147" spans="1:7" ht="25.5">
      <c r="A147" s="28">
        <v>98</v>
      </c>
      <c r="B147" s="48" t="s">
        <v>116</v>
      </c>
      <c r="C147" s="4" t="s">
        <v>3</v>
      </c>
      <c r="D147" s="47" t="s">
        <v>20</v>
      </c>
      <c r="E147" s="51">
        <v>61</v>
      </c>
      <c r="F147" s="4">
        <v>3131</v>
      </c>
      <c r="G147" s="44"/>
    </row>
    <row r="148" spans="1:7" ht="25.5">
      <c r="A148" s="4">
        <v>99</v>
      </c>
      <c r="B148" s="46" t="s">
        <v>117</v>
      </c>
      <c r="C148" s="4" t="s">
        <v>3</v>
      </c>
      <c r="D148" s="47" t="s">
        <v>20</v>
      </c>
      <c r="E148" s="6">
        <v>50</v>
      </c>
      <c r="F148" s="4">
        <v>3131</v>
      </c>
      <c r="G148" s="44"/>
    </row>
    <row r="149" spans="1:7" ht="25.5">
      <c r="A149" s="28">
        <v>100</v>
      </c>
      <c r="B149" s="46" t="s">
        <v>131</v>
      </c>
      <c r="C149" s="4" t="s">
        <v>3</v>
      </c>
      <c r="D149" s="47" t="s">
        <v>20</v>
      </c>
      <c r="E149" s="6">
        <v>50</v>
      </c>
      <c r="F149" s="4">
        <v>3131</v>
      </c>
      <c r="G149" s="44"/>
    </row>
    <row r="150" spans="1:7" ht="38.25">
      <c r="A150" s="4">
        <v>101</v>
      </c>
      <c r="B150" s="46" t="s">
        <v>118</v>
      </c>
      <c r="C150" s="4" t="s">
        <v>3</v>
      </c>
      <c r="D150" s="47" t="s">
        <v>20</v>
      </c>
      <c r="E150" s="6">
        <v>28</v>
      </c>
      <c r="F150" s="4">
        <v>3131</v>
      </c>
      <c r="G150" s="44"/>
    </row>
    <row r="151" spans="1:7" ht="38.25">
      <c r="A151" s="28">
        <v>102</v>
      </c>
      <c r="B151" s="46" t="s">
        <v>119</v>
      </c>
      <c r="C151" s="4" t="s">
        <v>3</v>
      </c>
      <c r="D151" s="47" t="s">
        <v>20</v>
      </c>
      <c r="E151" s="6">
        <v>26</v>
      </c>
      <c r="F151" s="49">
        <v>3131</v>
      </c>
      <c r="G151" s="42"/>
    </row>
    <row r="152" spans="1:7" ht="38.25">
      <c r="A152" s="4">
        <v>103</v>
      </c>
      <c r="B152" s="46" t="s">
        <v>120</v>
      </c>
      <c r="C152" s="4" t="s">
        <v>3</v>
      </c>
      <c r="D152" s="47" t="s">
        <v>20</v>
      </c>
      <c r="E152" s="6">
        <v>31</v>
      </c>
      <c r="F152" s="49">
        <v>3131</v>
      </c>
      <c r="G152" s="42"/>
    </row>
    <row r="153" spans="1:7" ht="38.25">
      <c r="A153" s="28">
        <v>104</v>
      </c>
      <c r="B153" s="46" t="s">
        <v>121</v>
      </c>
      <c r="C153" s="4" t="s">
        <v>3</v>
      </c>
      <c r="D153" s="47" t="s">
        <v>20</v>
      </c>
      <c r="E153" s="6">
        <v>30</v>
      </c>
      <c r="F153" s="49">
        <v>3131</v>
      </c>
      <c r="G153" s="42"/>
    </row>
    <row r="154" spans="1:7" ht="38.25">
      <c r="A154" s="4">
        <v>105</v>
      </c>
      <c r="B154" s="46" t="s">
        <v>122</v>
      </c>
      <c r="C154" s="4" t="s">
        <v>3</v>
      </c>
      <c r="D154" s="47" t="s">
        <v>20</v>
      </c>
      <c r="E154" s="6">
        <v>27</v>
      </c>
      <c r="F154" s="49">
        <v>3131</v>
      </c>
      <c r="G154" s="42"/>
    </row>
    <row r="155" spans="1:7" ht="38.25">
      <c r="A155" s="28">
        <v>106</v>
      </c>
      <c r="B155" s="46" t="s">
        <v>123</v>
      </c>
      <c r="C155" s="4" t="s">
        <v>3</v>
      </c>
      <c r="D155" s="47" t="s">
        <v>20</v>
      </c>
      <c r="E155" s="6">
        <v>17</v>
      </c>
      <c r="F155" s="49">
        <v>3131</v>
      </c>
      <c r="G155" s="42"/>
    </row>
    <row r="156" spans="1:7" ht="38.25">
      <c r="A156" s="4">
        <v>107</v>
      </c>
      <c r="B156" s="46" t="s">
        <v>124</v>
      </c>
      <c r="C156" s="4" t="s">
        <v>3</v>
      </c>
      <c r="D156" s="47" t="s">
        <v>20</v>
      </c>
      <c r="E156" s="6">
        <v>52</v>
      </c>
      <c r="F156" s="49">
        <v>3131</v>
      </c>
      <c r="G156" s="42"/>
    </row>
    <row r="157" spans="1:7" ht="38.25">
      <c r="A157" s="4"/>
      <c r="B157" s="46" t="s">
        <v>255</v>
      </c>
      <c r="C157" s="4" t="s">
        <v>3</v>
      </c>
      <c r="D157" s="47" t="s">
        <v>20</v>
      </c>
      <c r="E157" s="6">
        <v>7</v>
      </c>
      <c r="F157" s="49">
        <v>3131</v>
      </c>
      <c r="G157" s="42"/>
    </row>
    <row r="158" spans="1:7" ht="25.5">
      <c r="A158" s="28">
        <v>108</v>
      </c>
      <c r="B158" s="46" t="s">
        <v>256</v>
      </c>
      <c r="C158" s="4" t="s">
        <v>3</v>
      </c>
      <c r="D158" s="47" t="s">
        <v>20</v>
      </c>
      <c r="E158" s="6">
        <v>10</v>
      </c>
      <c r="F158" s="49">
        <v>3131</v>
      </c>
      <c r="G158" s="42"/>
    </row>
    <row r="159" spans="1:7" ht="38.25">
      <c r="A159" s="4">
        <v>109</v>
      </c>
      <c r="B159" s="46" t="s">
        <v>257</v>
      </c>
      <c r="C159" s="4" t="s">
        <v>3</v>
      </c>
      <c r="D159" s="47" t="s">
        <v>20</v>
      </c>
      <c r="E159" s="6">
        <v>42</v>
      </c>
      <c r="F159" s="49">
        <v>3131</v>
      </c>
      <c r="G159" s="42"/>
    </row>
    <row r="160" spans="1:7" ht="51">
      <c r="A160" s="28">
        <v>110</v>
      </c>
      <c r="B160" s="46" t="s">
        <v>258</v>
      </c>
      <c r="C160" s="4" t="s">
        <v>3</v>
      </c>
      <c r="D160" s="47" t="s">
        <v>20</v>
      </c>
      <c r="E160" s="6">
        <v>24</v>
      </c>
      <c r="F160" s="49">
        <v>3131</v>
      </c>
      <c r="G160" s="42"/>
    </row>
    <row r="161" spans="1:7" ht="51">
      <c r="A161" s="4">
        <v>111</v>
      </c>
      <c r="B161" s="46" t="s">
        <v>127</v>
      </c>
      <c r="C161" s="4" t="s">
        <v>3</v>
      </c>
      <c r="D161" s="47" t="s">
        <v>20</v>
      </c>
      <c r="E161" s="6">
        <v>16</v>
      </c>
      <c r="F161" s="49">
        <v>3131</v>
      </c>
      <c r="G161" s="42"/>
    </row>
    <row r="162" spans="1:7" ht="25.5">
      <c r="A162" s="28">
        <v>112</v>
      </c>
      <c r="B162" s="46" t="s">
        <v>128</v>
      </c>
      <c r="C162" s="4" t="s">
        <v>3</v>
      </c>
      <c r="D162" s="47" t="s">
        <v>20</v>
      </c>
      <c r="E162" s="6">
        <v>70</v>
      </c>
      <c r="F162" s="49">
        <v>3131</v>
      </c>
      <c r="G162" s="42"/>
    </row>
    <row r="163" spans="1:7" ht="25.5">
      <c r="A163" s="4">
        <v>113</v>
      </c>
      <c r="B163" s="46" t="s">
        <v>259</v>
      </c>
      <c r="C163" s="4" t="s">
        <v>3</v>
      </c>
      <c r="D163" s="47" t="s">
        <v>20</v>
      </c>
      <c r="E163" s="6">
        <v>70</v>
      </c>
      <c r="F163" s="49">
        <v>3131</v>
      </c>
      <c r="G163" s="42"/>
    </row>
    <row r="164" spans="1:7" ht="25.5">
      <c r="A164" s="28">
        <v>114</v>
      </c>
      <c r="B164" s="46" t="s">
        <v>130</v>
      </c>
      <c r="C164" s="4" t="s">
        <v>3</v>
      </c>
      <c r="D164" s="47" t="s">
        <v>20</v>
      </c>
      <c r="E164" s="6">
        <v>98.8</v>
      </c>
      <c r="F164" s="49">
        <v>3131</v>
      </c>
      <c r="G164" s="42"/>
    </row>
    <row r="165" spans="1:7" ht="25.5">
      <c r="A165" s="4">
        <v>115</v>
      </c>
      <c r="B165" s="46" t="s">
        <v>167</v>
      </c>
      <c r="C165" s="4" t="s">
        <v>3</v>
      </c>
      <c r="D165" s="47" t="s">
        <v>20</v>
      </c>
      <c r="E165" s="6">
        <v>40</v>
      </c>
      <c r="F165" s="49">
        <v>3131</v>
      </c>
      <c r="G165" s="42"/>
    </row>
    <row r="166" spans="1:7" ht="25.5">
      <c r="A166" s="28">
        <v>116</v>
      </c>
      <c r="B166" s="46" t="s">
        <v>169</v>
      </c>
      <c r="C166" s="4" t="s">
        <v>3</v>
      </c>
      <c r="D166" s="47" t="s">
        <v>20</v>
      </c>
      <c r="E166" s="6">
        <v>73</v>
      </c>
      <c r="F166" s="49">
        <v>3131</v>
      </c>
      <c r="G166" s="42"/>
    </row>
    <row r="167" spans="1:7" ht="25.5">
      <c r="A167" s="4">
        <v>117</v>
      </c>
      <c r="B167" s="46" t="s">
        <v>168</v>
      </c>
      <c r="C167" s="4" t="s">
        <v>3</v>
      </c>
      <c r="D167" s="47" t="s">
        <v>20</v>
      </c>
      <c r="E167" s="6">
        <v>45.1</v>
      </c>
      <c r="F167" s="49">
        <v>3131</v>
      </c>
      <c r="G167" s="42"/>
    </row>
    <row r="168" spans="1:7" ht="25.5">
      <c r="A168" s="28">
        <v>118</v>
      </c>
      <c r="B168" s="46" t="s">
        <v>170</v>
      </c>
      <c r="C168" s="4" t="s">
        <v>3</v>
      </c>
      <c r="D168" s="47" t="s">
        <v>20</v>
      </c>
      <c r="E168" s="6">
        <v>3.44</v>
      </c>
      <c r="F168" s="49">
        <v>3131</v>
      </c>
      <c r="G168" s="42"/>
    </row>
    <row r="169" spans="1:7" ht="25.5">
      <c r="A169" s="4">
        <v>119</v>
      </c>
      <c r="B169" s="46" t="s">
        <v>171</v>
      </c>
      <c r="C169" s="4" t="s">
        <v>3</v>
      </c>
      <c r="D169" s="47" t="s">
        <v>20</v>
      </c>
      <c r="E169" s="6">
        <v>1.978</v>
      </c>
      <c r="F169" s="49">
        <v>3131</v>
      </c>
      <c r="G169" s="42"/>
    </row>
    <row r="170" spans="1:7" ht="25.5">
      <c r="A170" s="28">
        <v>120</v>
      </c>
      <c r="B170" s="46" t="s">
        <v>172</v>
      </c>
      <c r="C170" s="4" t="s">
        <v>3</v>
      </c>
      <c r="D170" s="47" t="s">
        <v>20</v>
      </c>
      <c r="E170" s="6">
        <v>11.484</v>
      </c>
      <c r="F170" s="49">
        <v>3131</v>
      </c>
      <c r="G170" s="42"/>
    </row>
    <row r="171" spans="1:7" ht="38.25">
      <c r="A171" s="4">
        <v>121</v>
      </c>
      <c r="B171" s="46" t="s">
        <v>173</v>
      </c>
      <c r="C171" s="4" t="s">
        <v>3</v>
      </c>
      <c r="D171" s="47" t="s">
        <v>20</v>
      </c>
      <c r="E171" s="6">
        <v>40</v>
      </c>
      <c r="F171" s="49">
        <v>3131</v>
      </c>
      <c r="G171" s="42"/>
    </row>
    <row r="172" spans="1:7" ht="38.25">
      <c r="A172" s="28">
        <v>122</v>
      </c>
      <c r="B172" s="46" t="s">
        <v>174</v>
      </c>
      <c r="C172" s="4" t="s">
        <v>3</v>
      </c>
      <c r="D172" s="47" t="s">
        <v>20</v>
      </c>
      <c r="E172" s="6">
        <v>15</v>
      </c>
      <c r="F172" s="49">
        <v>3131</v>
      </c>
      <c r="G172" s="42"/>
    </row>
    <row r="173" spans="1:7" ht="38.25">
      <c r="A173" s="4">
        <v>123</v>
      </c>
      <c r="B173" s="46" t="s">
        <v>175</v>
      </c>
      <c r="C173" s="4" t="s">
        <v>3</v>
      </c>
      <c r="D173" s="47" t="s">
        <v>20</v>
      </c>
      <c r="E173" s="6">
        <v>25</v>
      </c>
      <c r="F173" s="49">
        <v>3131</v>
      </c>
      <c r="G173" s="42"/>
    </row>
    <row r="174" spans="1:7" ht="38.25">
      <c r="A174" s="28">
        <v>124</v>
      </c>
      <c r="B174" s="46" t="s">
        <v>176</v>
      </c>
      <c r="C174" s="4" t="s">
        <v>3</v>
      </c>
      <c r="D174" s="47" t="s">
        <v>20</v>
      </c>
      <c r="E174" s="6">
        <v>40</v>
      </c>
      <c r="F174" s="49">
        <v>3131</v>
      </c>
      <c r="G174" s="42"/>
    </row>
    <row r="175" spans="1:7" ht="38.25">
      <c r="A175" s="4">
        <v>125</v>
      </c>
      <c r="B175" s="46" t="s">
        <v>177</v>
      </c>
      <c r="C175" s="4" t="s">
        <v>3</v>
      </c>
      <c r="D175" s="47" t="s">
        <v>20</v>
      </c>
      <c r="E175" s="6">
        <v>50</v>
      </c>
      <c r="F175" s="49">
        <v>3131</v>
      </c>
      <c r="G175" s="42"/>
    </row>
    <row r="176" spans="1:7" ht="25.5">
      <c r="A176" s="28">
        <v>126</v>
      </c>
      <c r="B176" s="46" t="s">
        <v>159</v>
      </c>
      <c r="C176" s="4" t="s">
        <v>3</v>
      </c>
      <c r="D176" s="47" t="s">
        <v>20</v>
      </c>
      <c r="E176" s="6">
        <v>30</v>
      </c>
      <c r="F176" s="49">
        <v>3131</v>
      </c>
      <c r="G176" s="42"/>
    </row>
    <row r="177" spans="1:7" ht="15.75">
      <c r="A177" s="58"/>
      <c r="B177" s="58" t="s">
        <v>138</v>
      </c>
      <c r="C177" s="58"/>
      <c r="D177" s="59"/>
      <c r="E177" s="58">
        <f>SUM(E110:E176)-E147</f>
        <v>3058.762</v>
      </c>
      <c r="F177" s="58"/>
      <c r="G177" s="61"/>
    </row>
    <row r="178" spans="1:7" ht="18">
      <c r="A178" s="99" t="s">
        <v>139</v>
      </c>
      <c r="B178" s="100"/>
      <c r="C178" s="100"/>
      <c r="D178" s="100"/>
      <c r="E178" s="100"/>
      <c r="F178" s="100"/>
      <c r="G178" s="101"/>
    </row>
    <row r="179" spans="1:7" ht="25.5">
      <c r="A179" s="36">
        <v>127</v>
      </c>
      <c r="B179" s="36" t="s">
        <v>60</v>
      </c>
      <c r="C179" s="36" t="s">
        <v>3</v>
      </c>
      <c r="D179" s="36" t="s">
        <v>4</v>
      </c>
      <c r="E179" s="40">
        <v>25.913</v>
      </c>
      <c r="F179" s="40">
        <v>3122</v>
      </c>
      <c r="G179" s="36"/>
    </row>
    <row r="180" spans="1:7" ht="38.25">
      <c r="A180" s="36"/>
      <c r="B180" s="36" t="s">
        <v>233</v>
      </c>
      <c r="C180" s="36" t="s">
        <v>3</v>
      </c>
      <c r="D180" s="36" t="s">
        <v>21</v>
      </c>
      <c r="E180" s="40">
        <v>350</v>
      </c>
      <c r="F180" s="40">
        <v>3122</v>
      </c>
      <c r="G180" s="36" t="s">
        <v>234</v>
      </c>
    </row>
    <row r="181" spans="1:7" ht="12.75">
      <c r="A181" s="32"/>
      <c r="B181" s="32" t="s">
        <v>143</v>
      </c>
      <c r="C181" s="32"/>
      <c r="D181" s="32"/>
      <c r="E181" s="69">
        <f>SUM(E179:E180)</f>
        <v>375.913</v>
      </c>
      <c r="F181" s="69"/>
      <c r="G181" s="32"/>
    </row>
    <row r="182" spans="1:7" ht="25.5">
      <c r="A182" s="4">
        <v>128</v>
      </c>
      <c r="B182" s="48" t="s">
        <v>140</v>
      </c>
      <c r="C182" s="49" t="s">
        <v>3</v>
      </c>
      <c r="D182" s="62" t="s">
        <v>20</v>
      </c>
      <c r="E182" s="49">
        <v>14.5</v>
      </c>
      <c r="F182" s="49">
        <v>3142</v>
      </c>
      <c r="G182" s="42"/>
    </row>
    <row r="183" spans="1:7" ht="25.5">
      <c r="A183" s="4">
        <v>129</v>
      </c>
      <c r="B183" s="48" t="s">
        <v>141</v>
      </c>
      <c r="C183" s="49" t="s">
        <v>3</v>
      </c>
      <c r="D183" s="62" t="s">
        <v>20</v>
      </c>
      <c r="E183" s="49">
        <v>1000</v>
      </c>
      <c r="F183" s="49">
        <v>3142</v>
      </c>
      <c r="G183" s="42"/>
    </row>
    <row r="184" spans="1:7" ht="38.25">
      <c r="A184" s="4"/>
      <c r="B184" s="48" t="s">
        <v>235</v>
      </c>
      <c r="C184" s="49" t="s">
        <v>3</v>
      </c>
      <c r="D184" s="62" t="s">
        <v>21</v>
      </c>
      <c r="E184" s="49">
        <v>350</v>
      </c>
      <c r="F184" s="49">
        <v>3142</v>
      </c>
      <c r="G184" s="91" t="s">
        <v>236</v>
      </c>
    </row>
    <row r="185" spans="1:7" ht="25.5">
      <c r="A185" s="4"/>
      <c r="B185" s="48" t="s">
        <v>237</v>
      </c>
      <c r="C185" s="49" t="s">
        <v>3</v>
      </c>
      <c r="D185" s="62" t="s">
        <v>21</v>
      </c>
      <c r="E185" s="49">
        <v>95</v>
      </c>
      <c r="F185" s="49">
        <v>3142</v>
      </c>
      <c r="G185" s="91" t="s">
        <v>236</v>
      </c>
    </row>
    <row r="186" spans="1:7" ht="38.25">
      <c r="A186" s="4"/>
      <c r="B186" s="48" t="s">
        <v>238</v>
      </c>
      <c r="C186" s="49" t="s">
        <v>3</v>
      </c>
      <c r="D186" s="62" t="s">
        <v>21</v>
      </c>
      <c r="E186" s="49">
        <v>121.216</v>
      </c>
      <c r="F186" s="49">
        <v>3142</v>
      </c>
      <c r="G186" s="91" t="s">
        <v>236</v>
      </c>
    </row>
    <row r="187" spans="1:7" ht="15.75">
      <c r="A187" s="16"/>
      <c r="B187" s="30" t="s">
        <v>144</v>
      </c>
      <c r="C187" s="30"/>
      <c r="D187" s="30"/>
      <c r="E187" s="30">
        <f>SUM(E182:E186)</f>
        <v>1580.716</v>
      </c>
      <c r="F187" s="30"/>
      <c r="G187" s="43"/>
    </row>
    <row r="188" spans="1:7" ht="15.75">
      <c r="A188" s="58"/>
      <c r="B188" s="58" t="s">
        <v>145</v>
      </c>
      <c r="C188" s="58"/>
      <c r="D188" s="59"/>
      <c r="E188" s="70">
        <f>E181+E187</f>
        <v>1956.629</v>
      </c>
      <c r="F188" s="58"/>
      <c r="G188" s="61"/>
    </row>
    <row r="189" spans="1:7" ht="18">
      <c r="A189" s="99" t="s">
        <v>146</v>
      </c>
      <c r="B189" s="100"/>
      <c r="C189" s="100"/>
      <c r="D189" s="100"/>
      <c r="E189" s="100"/>
      <c r="F189" s="100"/>
      <c r="G189" s="101"/>
    </row>
    <row r="190" spans="1:7" ht="25.5">
      <c r="A190" s="4">
        <v>130</v>
      </c>
      <c r="B190" s="48" t="s">
        <v>147</v>
      </c>
      <c r="C190" s="49" t="s">
        <v>3</v>
      </c>
      <c r="D190" s="62" t="s">
        <v>20</v>
      </c>
      <c r="E190" s="49">
        <v>1000</v>
      </c>
      <c r="F190" s="49">
        <v>3142</v>
      </c>
      <c r="G190" s="42"/>
    </row>
    <row r="191" spans="1:7" ht="38.25">
      <c r="A191" s="4">
        <v>131</v>
      </c>
      <c r="B191" s="48" t="s">
        <v>148</v>
      </c>
      <c r="C191" s="49" t="s">
        <v>3</v>
      </c>
      <c r="D191" s="62" t="s">
        <v>20</v>
      </c>
      <c r="E191" s="49">
        <v>1000</v>
      </c>
      <c r="F191" s="49">
        <v>3142</v>
      </c>
      <c r="G191" s="42"/>
    </row>
    <row r="192" spans="1:7" ht="15.75">
      <c r="A192" s="67"/>
      <c r="B192" s="60" t="s">
        <v>149</v>
      </c>
      <c r="C192" s="60"/>
      <c r="D192" s="60"/>
      <c r="E192" s="60">
        <f>SUM(E190:E191)</f>
        <v>2000</v>
      </c>
      <c r="F192" s="60"/>
      <c r="G192" s="61"/>
    </row>
    <row r="193" spans="1:7" ht="18">
      <c r="A193" s="99" t="s">
        <v>150</v>
      </c>
      <c r="B193" s="100"/>
      <c r="C193" s="100"/>
      <c r="D193" s="100"/>
      <c r="E193" s="100"/>
      <c r="F193" s="100"/>
      <c r="G193" s="101"/>
    </row>
    <row r="194" spans="1:7" ht="25.5">
      <c r="A194" s="36">
        <v>132</v>
      </c>
      <c r="B194" s="36" t="s">
        <v>151</v>
      </c>
      <c r="C194" s="36" t="s">
        <v>3</v>
      </c>
      <c r="D194" s="36" t="s">
        <v>20</v>
      </c>
      <c r="E194" s="40">
        <v>20</v>
      </c>
      <c r="F194" s="40">
        <v>2210</v>
      </c>
      <c r="G194" s="36"/>
    </row>
    <row r="195" spans="1:7" ht="24" customHeight="1">
      <c r="A195" s="32" t="s">
        <v>224</v>
      </c>
      <c r="B195" s="32" t="s">
        <v>69</v>
      </c>
      <c r="C195" s="32"/>
      <c r="D195" s="32"/>
      <c r="E195" s="69">
        <f>SUM(E194)</f>
        <v>20</v>
      </c>
      <c r="F195" s="69"/>
      <c r="G195" s="32"/>
    </row>
    <row r="196" spans="1:7" ht="25.5">
      <c r="A196" s="4">
        <v>133</v>
      </c>
      <c r="B196" s="48" t="s">
        <v>60</v>
      </c>
      <c r="C196" s="49" t="s">
        <v>3</v>
      </c>
      <c r="D196" s="62" t="s">
        <v>4</v>
      </c>
      <c r="E196" s="49">
        <v>61.408</v>
      </c>
      <c r="F196" s="49">
        <v>2240</v>
      </c>
      <c r="G196" s="42"/>
    </row>
    <row r="197" spans="1:7" ht="25.5">
      <c r="A197" s="4">
        <v>134</v>
      </c>
      <c r="B197" s="48" t="s">
        <v>157</v>
      </c>
      <c r="C197" s="49" t="s">
        <v>3</v>
      </c>
      <c r="D197" s="62" t="s">
        <v>20</v>
      </c>
      <c r="E197" s="49">
        <v>5</v>
      </c>
      <c r="F197" s="49">
        <v>2240</v>
      </c>
      <c r="G197" s="42"/>
    </row>
    <row r="198" spans="1:7" ht="25.5">
      <c r="A198" s="4">
        <v>135</v>
      </c>
      <c r="B198" s="6" t="s">
        <v>158</v>
      </c>
      <c r="C198" s="49" t="s">
        <v>3</v>
      </c>
      <c r="D198" s="62" t="s">
        <v>20</v>
      </c>
      <c r="E198" s="49">
        <v>5</v>
      </c>
      <c r="F198" s="49"/>
      <c r="G198" s="42"/>
    </row>
    <row r="199" spans="1:7" ht="25.5">
      <c r="A199" s="4">
        <v>136</v>
      </c>
      <c r="B199" s="48" t="s">
        <v>201</v>
      </c>
      <c r="C199" s="49" t="s">
        <v>3</v>
      </c>
      <c r="D199" s="62" t="s">
        <v>20</v>
      </c>
      <c r="E199" s="49">
        <v>30.492</v>
      </c>
      <c r="F199" s="49">
        <v>2240</v>
      </c>
      <c r="G199" s="42"/>
    </row>
    <row r="200" spans="1:7" ht="15.75">
      <c r="A200" s="16"/>
      <c r="B200" s="30" t="s">
        <v>29</v>
      </c>
      <c r="C200" s="30"/>
      <c r="D200" s="30"/>
      <c r="E200" s="30">
        <f>SUM(E196:E199)</f>
        <v>101.9</v>
      </c>
      <c r="F200" s="30"/>
      <c r="G200" s="43"/>
    </row>
    <row r="201" spans="1:7" ht="15.75">
      <c r="A201" s="58"/>
      <c r="B201" s="58" t="s">
        <v>152</v>
      </c>
      <c r="C201" s="58"/>
      <c r="D201" s="59"/>
      <c r="E201" s="70">
        <f>E195+E200</f>
        <v>121.9</v>
      </c>
      <c r="F201" s="58"/>
      <c r="G201" s="61"/>
    </row>
    <row r="202" spans="1:7" ht="18">
      <c r="A202" s="99" t="s">
        <v>153</v>
      </c>
      <c r="B202" s="100"/>
      <c r="C202" s="100"/>
      <c r="D202" s="100"/>
      <c r="E202" s="100"/>
      <c r="F202" s="100"/>
      <c r="G202" s="101"/>
    </row>
    <row r="203" spans="1:7" ht="25.5">
      <c r="A203" s="4">
        <v>137</v>
      </c>
      <c r="B203" s="48" t="s">
        <v>155</v>
      </c>
      <c r="C203" s="49" t="s">
        <v>3</v>
      </c>
      <c r="D203" s="62" t="s">
        <v>20</v>
      </c>
      <c r="E203" s="49">
        <v>190</v>
      </c>
      <c r="F203" s="49">
        <v>3210</v>
      </c>
      <c r="G203" s="42"/>
    </row>
    <row r="204" spans="1:7" ht="15.75">
      <c r="A204" s="67"/>
      <c r="B204" s="60" t="s">
        <v>154</v>
      </c>
      <c r="C204" s="60"/>
      <c r="D204" s="60"/>
      <c r="E204" s="60">
        <f>SUM(E203:E203)</f>
        <v>190</v>
      </c>
      <c r="F204" s="60"/>
      <c r="G204" s="61"/>
    </row>
    <row r="205" spans="1:7" ht="18">
      <c r="A205" s="99" t="s">
        <v>229</v>
      </c>
      <c r="B205" s="100"/>
      <c r="C205" s="100"/>
      <c r="D205" s="100"/>
      <c r="E205" s="100"/>
      <c r="F205" s="100"/>
      <c r="G205" s="101"/>
    </row>
    <row r="206" spans="1:7" ht="25.5">
      <c r="A206" s="4">
        <v>137</v>
      </c>
      <c r="B206" s="48" t="s">
        <v>230</v>
      </c>
      <c r="C206" s="49" t="s">
        <v>3</v>
      </c>
      <c r="D206" s="62" t="s">
        <v>227</v>
      </c>
      <c r="E206" s="49">
        <v>100</v>
      </c>
      <c r="F206" s="49">
        <v>3142</v>
      </c>
      <c r="G206" s="91" t="s">
        <v>232</v>
      </c>
    </row>
    <row r="207" spans="1:7" ht="15.75">
      <c r="A207" s="67"/>
      <c r="B207" s="60" t="s">
        <v>231</v>
      </c>
      <c r="C207" s="60"/>
      <c r="D207" s="60"/>
      <c r="E207" s="60">
        <f>SUM(E206:E206)</f>
        <v>100</v>
      </c>
      <c r="F207" s="60"/>
      <c r="G207" s="61"/>
    </row>
    <row r="208" spans="1:7" ht="18" customHeight="1">
      <c r="A208" s="1"/>
      <c r="G208" s="8"/>
    </row>
    <row r="209" spans="1:7" ht="15">
      <c r="A209" s="1"/>
      <c r="G209" s="8"/>
    </row>
    <row r="210" spans="1:6" ht="15">
      <c r="A210" s="1"/>
      <c r="B210" s="5" t="s">
        <v>262</v>
      </c>
      <c r="F210" s="5" t="s">
        <v>263</v>
      </c>
    </row>
    <row r="211" spans="1:5" ht="15">
      <c r="A211" s="1"/>
      <c r="C211" s="5"/>
      <c r="D211" s="5"/>
      <c r="E211" s="5"/>
    </row>
    <row r="212" spans="1:2" ht="12.75">
      <c r="A212" s="1"/>
      <c r="B212" s="1" t="s">
        <v>260</v>
      </c>
    </row>
    <row r="213" spans="1:6" ht="12.75">
      <c r="A213" s="1"/>
      <c r="B213" s="1" t="s">
        <v>261</v>
      </c>
      <c r="C213" s="1" t="s">
        <v>48</v>
      </c>
      <c r="D213" s="1"/>
      <c r="E213" s="1"/>
      <c r="F213" s="1"/>
    </row>
  </sheetData>
  <sheetProtection/>
  <mergeCells count="17">
    <mergeCell ref="A205:G205"/>
    <mergeCell ref="A95:G95"/>
    <mergeCell ref="A189:G189"/>
    <mergeCell ref="A193:G193"/>
    <mergeCell ref="A202:G202"/>
    <mergeCell ref="A101:G101"/>
    <mergeCell ref="A105:G105"/>
    <mergeCell ref="A109:G109"/>
    <mergeCell ref="A178:G178"/>
    <mergeCell ref="A5:F5"/>
    <mergeCell ref="A9:G9"/>
    <mergeCell ref="A64:G64"/>
    <mergeCell ref="A89:G89"/>
    <mergeCell ref="A1:F1"/>
    <mergeCell ref="A2:F2"/>
    <mergeCell ref="A3:F3"/>
    <mergeCell ref="A4:F4"/>
  </mergeCells>
  <printOptions/>
  <pageMargins left="0.36" right="0.19" top="0.39" bottom="0.32" header="0.34" footer="0.3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Admin</cp:lastModifiedBy>
  <cp:lastPrinted>2014-12-29T14:59:50Z</cp:lastPrinted>
  <dcterms:created xsi:type="dcterms:W3CDTF">2008-01-25T10:17:29Z</dcterms:created>
  <dcterms:modified xsi:type="dcterms:W3CDTF">2014-12-30T08:23:15Z</dcterms:modified>
  <cp:category/>
  <cp:version/>
  <cp:contentType/>
  <cp:contentStatus/>
</cp:coreProperties>
</file>