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5570" windowHeight="12510"/>
  </bookViews>
  <sheets>
    <sheet name="КПК" sheetId="2" r:id="rId1"/>
  </sheets>
  <definedNames>
    <definedName name="_xlnm.Print_Area" localSheetId="0">КПК!$A$1:$BM$77</definedName>
  </definedNames>
  <calcPr calcId="125725"/>
</workbook>
</file>

<file path=xl/calcChain.xml><?xml version="1.0" encoding="utf-8"?>
<calcChain xmlns="http://schemas.openxmlformats.org/spreadsheetml/2006/main">
  <c r="AW63" i="2"/>
  <c r="AG53"/>
  <c r="I23"/>
  <c r="AS44" l="1"/>
  <c r="AS43"/>
  <c r="BE65"/>
  <c r="BE69"/>
  <c r="BE63"/>
  <c r="AW67"/>
  <c r="BE67" s="1"/>
  <c r="AG54"/>
  <c r="AK44"/>
  <c r="AK45" s="1"/>
  <c r="AS45" s="1"/>
  <c r="U22"/>
  <c r="N16"/>
  <c r="D44"/>
  <c r="AC44"/>
  <c r="AC45" s="1"/>
  <c r="D43"/>
  <c r="Y53" l="1"/>
  <c r="AO53" l="1"/>
  <c r="Y54"/>
  <c r="AO54" s="1"/>
</calcChain>
</file>

<file path=xl/sharedStrings.xml><?xml version="1.0" encoding="utf-8"?>
<sst xmlns="http://schemas.openxmlformats.org/spreadsheetml/2006/main" count="131" uniqueCount="102">
  <si>
    <t>ЗАТВЕРДЖЕНО</t>
  </si>
  <si>
    <t>Джерело інформації</t>
  </si>
  <si>
    <t>Одиниця виміру</t>
  </si>
  <si>
    <t>ПОГОДЖЕНО: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</si>
  <si>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</si>
  <si>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</si>
  <si>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</si>
  <si>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</si>
  <si>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</si>
  <si>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</si>
  <si>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</si>
  <si>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</si>
  <si>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</si>
  <si>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</si>
  <si>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</si>
  <si>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</si>
  <si>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</si>
  <si>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</si>
  <si>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</si>
  <si>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</si>
  <si>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</si>
  <si>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</si>
  <si>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</si>
  <si>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</si>
  <si>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</si>
  <si>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</si>
  <si>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</si>
  <si>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</si>
  <si>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</si>
  <si>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</si>
  <si>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formula=RC[-24]+RC[-16]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</si>
  <si>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</si>
  <si>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</si>
  <si>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</si>
  <si>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</si>
  <si>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</si>
  <si>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</si>
  <si>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</si>
  <si>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</si>
  <si>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</si>
  <si>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</si>
  <si>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</si>
  <si>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УСЬОГО</t>
  </si>
  <si>
    <t>(грн)</t>
  </si>
  <si>
    <t>Управління житлово-комунального господарства та будівництва Ніжинської міської ради</t>
  </si>
  <si>
    <t>Затрат</t>
  </si>
  <si>
    <t>Продукту</t>
  </si>
  <si>
    <t>Ефективності</t>
  </si>
  <si>
    <t>од.</t>
  </si>
  <si>
    <t/>
  </si>
  <si>
    <t>тис.грн.</t>
  </si>
  <si>
    <t>Керівник установи</t>
  </si>
  <si>
    <t>А.М.Кушніренко</t>
  </si>
  <si>
    <t xml:space="preserve">Ніжинської міської   ради                                        </t>
  </si>
  <si>
    <t>Якості</t>
  </si>
  <si>
    <t>Рівень виконання завдання</t>
  </si>
  <si>
    <t>Касові на вказаний період /обсяг видатків на рік *100</t>
  </si>
  <si>
    <t>%</t>
  </si>
  <si>
    <t>Міська цільова програма</t>
  </si>
  <si>
    <t>Заходи з енергозбереження</t>
  </si>
  <si>
    <t>відшкодування частини витрат об’єднаннями співвласників багатоквартирних будинків на впровадження заходів із енергозбереження, реконструкції та модернізації з підвищенням енергоефективності багатоквартирних будинків</t>
  </si>
  <si>
    <t>Міська цільова програма підтримки об’єднань співвласників багатоквартирних будинків Ніжинської міської ОТГ, щодо проведення енергоефективних заходів на 2020 рік</t>
  </si>
  <si>
    <t>Завдання 1</t>
  </si>
  <si>
    <t>кількість ОСББ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</si>
  <si>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</si>
  <si>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Наказ  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</si>
  <si>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</si>
  <si>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</si>
  <si>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</si>
  <si>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</si>
  <si>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</si>
  <si>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</si>
  <si>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</si>
  <si>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</si>
  <si>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</si>
  <si>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</si>
  <si>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</si>
  <si>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</si>
  <si>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</si>
  <si>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</si>
  <si>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</si>
  <si>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</si>
  <si>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0470</t>
  </si>
  <si>
    <t>Створення безпечного та комфортного середовища для проживання, що досягається шляхом забезпечення належного рівня благоустрою територій</t>
  </si>
  <si>
    <t>1.1.</t>
  </si>
  <si>
    <t>1.1.1.</t>
  </si>
  <si>
    <t>1.2.</t>
  </si>
  <si>
    <t>1.2.1.</t>
  </si>
  <si>
    <t>1.3.</t>
  </si>
  <si>
    <t>1.3.1.</t>
  </si>
  <si>
    <t>1.4.</t>
  </si>
  <si>
    <t>1.4.1.</t>
  </si>
  <si>
    <t xml:space="preserve"> Кошторис на 2020рік рішення сесії 8-65/2019 </t>
  </si>
  <si>
    <t>Підтримка об’єднань співвласників багатоквартирних будинків Ніжинської міської ОТГ, щодо проведення енергоефективних заходів на 2020 рік  є відшкодування частини витрат об’єднаннями співвласників багатоквартирних будинків на впровадження заходів із енергозбереження, реконструкції та модернізації з підвищенням енергоефективності багатоквартирних будинків</t>
  </si>
  <si>
    <t>Обсяг видатків</t>
  </si>
  <si>
    <t>Середня сума підтрмки на одне ОСББ</t>
  </si>
  <si>
    <t xml:space="preserve">Розрахунок ( обсяг видатків / кіль-сть підприємств) </t>
  </si>
  <si>
    <t xml:space="preserve">                                                                                                                                                                                                                   (грн)</t>
  </si>
  <si>
    <t xml:space="preserve">Конституція України;  Бюджетний кодекс України;   Конституція  України,  Закон України "Про  місцеве      самоврядування",  рішення сесії Ніжинської міської ради №8-65/2019 від 24.12.2019р. "Про бюджет Ніжинської міської ОТГ на 2020 рік", рішення позачергової сесії Ніжинської міської ради №9-80/2020 від 13.10.2020р. Про внесення змін до  рішення сесії Ніжинської міської ради №8-65/2019 від 24.12.2019р. "Про бюджет Ніжинської міської ОТГ на 2020 рік" </t>
  </si>
  <si>
    <t>Начальник фінансового управління</t>
  </si>
  <si>
    <t>Л.В. Писаренко</t>
  </si>
  <si>
    <t>26 жовтня 2020 року №66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</si>
</sst>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00"/>
  </numFmts>
  <fonts count="2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7" fillId="0" borderId="0" xfId="0" applyFont="1" applyFill="1"/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0" fillId="3" borderId="0" xfId="0" applyFont="1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5" fillId="0" borderId="0" xfId="0" applyFont="1" applyBorder="1" applyAlignment="1"/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vertical="top" wrapText="1"/>
    </xf>
    <xf numFmtId="0" fontId="10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" fontId="1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top" wrapText="1"/>
    </xf>
    <xf numFmtId="0" fontId="10" fillId="2" borderId="0" xfId="0" applyFont="1" applyFill="1" applyAlignment="1">
      <alignment horizontal="left" vertical="top" wrapText="1"/>
    </xf>
    <xf numFmtId="0" fontId="13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7" fillId="0" borderId="7" xfId="0" quotePrefix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wrapText="1"/>
    </xf>
    <xf numFmtId="0" fontId="20" fillId="0" borderId="5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94"/>
  <sheetViews>
    <sheetView tabSelected="1" view="pageBreakPreview" zoomScaleNormal="85" zoomScaleSheetLayoutView="100" workbookViewId="0">
      <selection activeCell="BD12" sqref="BD1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33" customHeight="1">
      <c r="AO1" s="129" t="s">
        <v>64</v>
      </c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</row>
    <row r="2" spans="1:64" ht="15.95" customHeight="1">
      <c r="AO2" s="130" t="s">
        <v>0</v>
      </c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</row>
    <row r="3" spans="1:64" ht="15" customHeight="1">
      <c r="AO3" s="130" t="s">
        <v>65</v>
      </c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</row>
    <row r="4" spans="1:64" ht="39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112" t="s">
        <v>44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64">
      <c r="AO5" s="113" t="s">
        <v>21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64" ht="9" customHeight="1"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</row>
    <row r="7" spans="1:64">
      <c r="AO7" s="183" t="s">
        <v>101</v>
      </c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</row>
    <row r="9" spans="1:64" ht="7.5" customHeight="1"/>
    <row r="10" spans="1:64" ht="15.75" customHeight="1">
      <c r="A10" s="121" t="s">
        <v>22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64" ht="27.75" customHeight="1">
      <c r="A11" s="121" t="s">
        <v>66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64" ht="18.7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</row>
    <row r="13" spans="1:64" ht="26.25" customHeight="1">
      <c r="A13" s="30" t="s">
        <v>67</v>
      </c>
      <c r="B13" s="177">
        <v>1200000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31"/>
      <c r="N13" s="184" t="s">
        <v>44</v>
      </c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32"/>
      <c r="AU13" s="177">
        <v>32009931</v>
      </c>
      <c r="AV13" s="177"/>
      <c r="AW13" s="177"/>
      <c r="AX13" s="177"/>
      <c r="AY13" s="177"/>
      <c r="AZ13" s="177"/>
      <c r="BA13" s="177"/>
      <c r="BB13" s="177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ht="25.5" customHeight="1">
      <c r="A14" s="33"/>
      <c r="B14" s="175" t="s">
        <v>68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33"/>
      <c r="N14" s="176" t="s">
        <v>69</v>
      </c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33"/>
      <c r="AU14" s="175" t="s">
        <v>70</v>
      </c>
      <c r="AV14" s="175"/>
      <c r="AW14" s="175"/>
      <c r="AX14" s="175"/>
      <c r="AY14" s="175"/>
      <c r="AZ14" s="175"/>
      <c r="BA14" s="175"/>
      <c r="BB14" s="1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</row>
    <row r="15" spans="1:64" ht="10.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34"/>
      <c r="BF15" s="34"/>
      <c r="BG15" s="34"/>
      <c r="BH15" s="34"/>
      <c r="BI15" s="34"/>
      <c r="BJ15" s="34"/>
      <c r="BK15" s="34"/>
      <c r="BL15" s="34"/>
    </row>
    <row r="16" spans="1:64" ht="22.5" customHeight="1">
      <c r="A16" s="35" t="s">
        <v>4</v>
      </c>
      <c r="B16" s="177">
        <v>1210000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31"/>
      <c r="N16" s="184" t="str">
        <f>N13</f>
        <v>Управління житлово-комунального господарства та будівництва Ніжинської міської ради</v>
      </c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32"/>
      <c r="AU16" s="177">
        <v>32009931</v>
      </c>
      <c r="AV16" s="178"/>
      <c r="AW16" s="178"/>
      <c r="AX16" s="178"/>
      <c r="AY16" s="178"/>
      <c r="AZ16" s="178"/>
      <c r="BA16" s="178"/>
      <c r="BB16" s="178"/>
      <c r="BC16" s="36"/>
      <c r="BD16" s="36"/>
      <c r="BE16" s="36"/>
      <c r="BF16" s="36"/>
      <c r="BG16" s="36"/>
      <c r="BH16" s="36"/>
      <c r="BI16" s="36"/>
      <c r="BJ16" s="36"/>
      <c r="BK16" s="36"/>
      <c r="BL16" s="37"/>
    </row>
    <row r="17" spans="1:79" ht="22.5" customHeight="1">
      <c r="A17" s="38"/>
      <c r="B17" s="175" t="s">
        <v>68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33"/>
      <c r="N17" s="176" t="s">
        <v>71</v>
      </c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33"/>
      <c r="AU17" s="175" t="s">
        <v>70</v>
      </c>
      <c r="AV17" s="175"/>
      <c r="AW17" s="175"/>
      <c r="AX17" s="175"/>
      <c r="AY17" s="175"/>
      <c r="AZ17" s="175"/>
      <c r="BA17" s="175"/>
      <c r="BB17" s="175"/>
      <c r="BC17" s="39"/>
      <c r="BD17" s="39"/>
      <c r="BE17" s="39"/>
      <c r="BF17" s="39"/>
      <c r="BG17" s="39"/>
      <c r="BH17" s="39"/>
      <c r="BI17" s="39"/>
      <c r="BJ17" s="39"/>
      <c r="BK17" s="40"/>
      <c r="BL17" s="39"/>
    </row>
    <row r="18" spans="1:79" ht="7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2.5" customHeight="1">
      <c r="A19" s="30" t="s">
        <v>72</v>
      </c>
      <c r="B19" s="177">
        <v>1217640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/>
      <c r="N19" s="177">
        <v>7640</v>
      </c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36"/>
      <c r="AA19" s="191" t="s">
        <v>82</v>
      </c>
      <c r="AB19" s="191"/>
      <c r="AC19" s="191"/>
      <c r="AD19" s="191"/>
      <c r="AE19" s="191"/>
      <c r="AF19" s="191"/>
      <c r="AG19" s="191"/>
      <c r="AH19" s="191"/>
      <c r="AI19" s="191"/>
      <c r="AJ19" s="36"/>
      <c r="AK19" s="192" t="s">
        <v>59</v>
      </c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36"/>
      <c r="BE19" s="177" t="s">
        <v>73</v>
      </c>
      <c r="BF19" s="178"/>
      <c r="BG19" s="178"/>
      <c r="BH19" s="178"/>
      <c r="BI19" s="178"/>
      <c r="BJ19" s="178"/>
      <c r="BK19" s="178"/>
      <c r="BL19" s="178"/>
    </row>
    <row r="20" spans="1:79" ht="24.95" customHeight="1">
      <c r="A20"/>
      <c r="B20" s="175" t="s">
        <v>68</v>
      </c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/>
      <c r="N20" s="175" t="s">
        <v>74</v>
      </c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39"/>
      <c r="AA20" s="193" t="s">
        <v>75</v>
      </c>
      <c r="AB20" s="193"/>
      <c r="AC20" s="193"/>
      <c r="AD20" s="193"/>
      <c r="AE20" s="193"/>
      <c r="AF20" s="193"/>
      <c r="AG20" s="193"/>
      <c r="AH20" s="193"/>
      <c r="AI20" s="193"/>
      <c r="AJ20" s="39"/>
      <c r="AK20" s="194" t="s">
        <v>76</v>
      </c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39"/>
      <c r="BE20" s="175" t="s">
        <v>77</v>
      </c>
      <c r="BF20" s="175"/>
      <c r="BG20" s="175"/>
      <c r="BH20" s="175"/>
      <c r="BI20" s="175"/>
      <c r="BJ20" s="175"/>
      <c r="BK20" s="175"/>
      <c r="BL20" s="175"/>
    </row>
    <row r="21" spans="1:79" ht="6.7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</row>
    <row r="22" spans="1:79" ht="17.25" customHeight="1">
      <c r="A22" s="180" t="s">
        <v>78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1">
        <f>AS22+I23</f>
        <v>699033.15</v>
      </c>
      <c r="V22" s="181"/>
      <c r="W22" s="181"/>
      <c r="X22" s="181"/>
      <c r="Y22" s="181"/>
      <c r="Z22" s="181"/>
      <c r="AA22" s="181"/>
      <c r="AB22" s="181"/>
      <c r="AC22" s="181"/>
      <c r="AD22" s="181"/>
      <c r="AE22" s="182" t="s">
        <v>79</v>
      </c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96" t="s">
        <v>24</v>
      </c>
      <c r="BE22" s="96"/>
      <c r="BF22" s="96"/>
      <c r="BG22" s="96"/>
      <c r="BH22" s="96"/>
      <c r="BI22" s="96"/>
      <c r="BJ22" s="96"/>
      <c r="BK22" s="96"/>
      <c r="BL22" s="96"/>
    </row>
    <row r="23" spans="1:79" ht="15.75" customHeight="1">
      <c r="A23" s="96" t="s">
        <v>23</v>
      </c>
      <c r="B23" s="96"/>
      <c r="C23" s="96"/>
      <c r="D23" s="96"/>
      <c r="E23" s="96"/>
      <c r="F23" s="96"/>
      <c r="G23" s="96"/>
      <c r="H23" s="96"/>
      <c r="I23" s="181">
        <f>1248999-549965.85</f>
        <v>699033.15</v>
      </c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96" t="s">
        <v>25</v>
      </c>
      <c r="U23" s="96"/>
      <c r="V23" s="96"/>
      <c r="W23" s="96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9"/>
      <c r="BE23" s="9"/>
      <c r="BF23" s="9"/>
      <c r="BG23" s="9"/>
      <c r="BH23" s="9"/>
      <c r="BI23" s="9"/>
      <c r="BJ23" s="27"/>
      <c r="BK23" s="27"/>
      <c r="BL23" s="27"/>
    </row>
    <row r="24" spans="1:79" ht="49.5" customHeight="1">
      <c r="A24" s="179" t="s">
        <v>98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</row>
    <row r="25" spans="1:79" ht="21.75" customHeight="1">
      <c r="A25" s="96" t="s">
        <v>80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</row>
    <row r="26" spans="1:79" ht="15.75" customHeight="1">
      <c r="A26" s="117" t="s">
        <v>33</v>
      </c>
      <c r="B26" s="117"/>
      <c r="C26" s="117"/>
      <c r="D26" s="117"/>
      <c r="E26" s="117"/>
      <c r="F26" s="117"/>
      <c r="G26" s="171" t="s">
        <v>81</v>
      </c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3"/>
    </row>
    <row r="27" spans="1:79" ht="23.25" customHeight="1">
      <c r="A27" s="83">
        <v>1</v>
      </c>
      <c r="B27" s="83"/>
      <c r="C27" s="83"/>
      <c r="D27" s="83"/>
      <c r="E27" s="83"/>
      <c r="F27" s="83"/>
      <c r="G27" s="171">
        <v>2</v>
      </c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3"/>
    </row>
    <row r="28" spans="1:79" ht="30" customHeight="1">
      <c r="A28" s="82">
        <v>1</v>
      </c>
      <c r="B28" s="82"/>
      <c r="C28" s="82"/>
      <c r="D28" s="82"/>
      <c r="E28" s="82"/>
      <c r="F28" s="82"/>
      <c r="G28" s="185" t="s">
        <v>83</v>
      </c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7"/>
      <c r="BS28" s="188"/>
      <c r="BT28" s="189"/>
      <c r="BU28" s="189"/>
      <c r="BV28" s="189"/>
      <c r="BW28" s="189"/>
      <c r="BX28" s="189"/>
      <c r="BY28" s="189"/>
      <c r="BZ28" s="189"/>
      <c r="CA28" s="190"/>
    </row>
    <row r="29" spans="1:79" ht="61.5" customHeight="1">
      <c r="A29" s="170" t="s">
        <v>26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15" t="s">
        <v>93</v>
      </c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</row>
    <row r="30" spans="1:79" ht="8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79" ht="4.5" customHeight="1">
      <c r="A31" s="96" t="s">
        <v>27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</row>
    <row r="32" spans="1:79" ht="27.75" customHeight="1">
      <c r="A32" s="117" t="s">
        <v>33</v>
      </c>
      <c r="B32" s="117"/>
      <c r="C32" s="117"/>
      <c r="D32" s="117"/>
      <c r="E32" s="117"/>
      <c r="F32" s="117"/>
      <c r="G32" s="171" t="s">
        <v>28</v>
      </c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3"/>
    </row>
    <row r="33" spans="1:79" ht="15.75">
      <c r="A33" s="83">
        <v>1</v>
      </c>
      <c r="B33" s="83"/>
      <c r="C33" s="83"/>
      <c r="D33" s="83"/>
      <c r="E33" s="83"/>
      <c r="F33" s="83"/>
      <c r="G33" s="171">
        <v>2</v>
      </c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3"/>
    </row>
    <row r="34" spans="1:79" ht="10.5" hidden="1" customHeight="1">
      <c r="A34" s="82" t="s">
        <v>8</v>
      </c>
      <c r="B34" s="82"/>
      <c r="C34" s="82"/>
      <c r="D34" s="82"/>
      <c r="E34" s="82"/>
      <c r="F34" s="82"/>
      <c r="G34" s="126" t="s">
        <v>9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CA34" s="1" t="s">
        <v>13</v>
      </c>
    </row>
    <row r="35" spans="1:79" ht="39.75" customHeight="1">
      <c r="A35" s="82">
        <v>1</v>
      </c>
      <c r="B35" s="82"/>
      <c r="C35" s="82"/>
      <c r="D35" s="82"/>
      <c r="E35" s="82"/>
      <c r="F35" s="82"/>
      <c r="G35" s="143" t="s">
        <v>60</v>
      </c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5"/>
      <c r="CA35" s="1" t="s">
        <v>14</v>
      </c>
    </row>
    <row r="36" spans="1:79" ht="5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79" ht="15.75" customHeight="1">
      <c r="A37" s="130" t="s">
        <v>29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</row>
    <row r="38" spans="1:79" ht="18" customHeight="1">
      <c r="A38" s="114" t="s">
        <v>97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5"/>
      <c r="BJ38" s="5"/>
      <c r="BK38" s="5"/>
      <c r="BL38" s="5"/>
    </row>
    <row r="39" spans="1:79" ht="15.95" customHeight="1">
      <c r="A39" s="83" t="s">
        <v>33</v>
      </c>
      <c r="B39" s="83"/>
      <c r="C39" s="83"/>
      <c r="D39" s="105" t="s">
        <v>31</v>
      </c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7"/>
      <c r="AC39" s="83" t="s">
        <v>34</v>
      </c>
      <c r="AD39" s="83"/>
      <c r="AE39" s="83"/>
      <c r="AF39" s="83"/>
      <c r="AG39" s="83"/>
      <c r="AH39" s="83"/>
      <c r="AI39" s="83"/>
      <c r="AJ39" s="83"/>
      <c r="AK39" s="83" t="s">
        <v>35</v>
      </c>
      <c r="AL39" s="83"/>
      <c r="AM39" s="83"/>
      <c r="AN39" s="83"/>
      <c r="AO39" s="83"/>
      <c r="AP39" s="83"/>
      <c r="AQ39" s="83"/>
      <c r="AR39" s="83"/>
      <c r="AS39" s="83" t="s">
        <v>32</v>
      </c>
      <c r="AT39" s="83"/>
      <c r="AU39" s="83"/>
      <c r="AV39" s="83"/>
      <c r="AW39" s="83"/>
      <c r="AX39" s="83"/>
      <c r="AY39" s="83"/>
      <c r="AZ39" s="83"/>
      <c r="BA39" s="118"/>
      <c r="BB39" s="118"/>
      <c r="BC39" s="118"/>
      <c r="BD39" s="118"/>
      <c r="BE39" s="118"/>
      <c r="BF39" s="118"/>
      <c r="BG39" s="118"/>
      <c r="BH39" s="118"/>
    </row>
    <row r="40" spans="1:79" ht="23.25" customHeight="1">
      <c r="A40" s="83"/>
      <c r="B40" s="83"/>
      <c r="C40" s="83"/>
      <c r="D40" s="108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10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118"/>
      <c r="BB40" s="118"/>
      <c r="BC40" s="118"/>
      <c r="BD40" s="118"/>
      <c r="BE40" s="118"/>
      <c r="BF40" s="118"/>
      <c r="BG40" s="118"/>
      <c r="BH40" s="118"/>
    </row>
    <row r="41" spans="1:79" ht="15.75">
      <c r="A41" s="83">
        <v>1</v>
      </c>
      <c r="B41" s="83"/>
      <c r="C41" s="83"/>
      <c r="D41" s="101">
        <v>2</v>
      </c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3"/>
      <c r="AC41" s="83">
        <v>3</v>
      </c>
      <c r="AD41" s="83"/>
      <c r="AE41" s="83"/>
      <c r="AF41" s="83"/>
      <c r="AG41" s="83"/>
      <c r="AH41" s="83"/>
      <c r="AI41" s="83"/>
      <c r="AJ41" s="83"/>
      <c r="AK41" s="83">
        <v>4</v>
      </c>
      <c r="AL41" s="83"/>
      <c r="AM41" s="83"/>
      <c r="AN41" s="83"/>
      <c r="AO41" s="83"/>
      <c r="AP41" s="83"/>
      <c r="AQ41" s="83"/>
      <c r="AR41" s="83"/>
      <c r="AS41" s="83">
        <v>6</v>
      </c>
      <c r="AT41" s="83"/>
      <c r="AU41" s="83"/>
      <c r="AV41" s="83"/>
      <c r="AW41" s="83"/>
      <c r="AX41" s="83"/>
      <c r="AY41" s="83"/>
      <c r="AZ41" s="83"/>
      <c r="BA41" s="118"/>
      <c r="BB41" s="118"/>
      <c r="BC41" s="118"/>
      <c r="BD41" s="118"/>
      <c r="BE41" s="118"/>
      <c r="BF41" s="118"/>
      <c r="BG41" s="118"/>
      <c r="BH41" s="118"/>
    </row>
    <row r="42" spans="1:79" s="4" customFormat="1" ht="12.75" hidden="1" customHeight="1">
      <c r="A42" s="82" t="s">
        <v>8</v>
      </c>
      <c r="B42" s="82"/>
      <c r="C42" s="82"/>
      <c r="D42" s="58" t="s">
        <v>9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60"/>
      <c r="AC42" s="100" t="s">
        <v>10</v>
      </c>
      <c r="AD42" s="100"/>
      <c r="AE42" s="100"/>
      <c r="AF42" s="100"/>
      <c r="AG42" s="100"/>
      <c r="AH42" s="100"/>
      <c r="AI42" s="100"/>
      <c r="AJ42" s="100"/>
      <c r="AK42" s="100" t="s">
        <v>11</v>
      </c>
      <c r="AL42" s="100"/>
      <c r="AM42" s="100"/>
      <c r="AN42" s="100"/>
      <c r="AO42" s="100"/>
      <c r="AP42" s="100"/>
      <c r="AQ42" s="100"/>
      <c r="AR42" s="100"/>
      <c r="AS42" s="174" t="s">
        <v>30</v>
      </c>
      <c r="AT42" s="100"/>
      <c r="AU42" s="100"/>
      <c r="AV42" s="100"/>
      <c r="AW42" s="100"/>
      <c r="AX42" s="100"/>
      <c r="AY42" s="100"/>
      <c r="AZ42" s="100"/>
      <c r="BA42" s="168"/>
      <c r="BB42" s="169"/>
      <c r="BC42" s="169"/>
      <c r="BD42" s="169"/>
      <c r="BE42" s="169"/>
      <c r="BF42" s="169"/>
      <c r="BG42" s="169"/>
      <c r="BH42" s="169"/>
      <c r="CA42" s="4" t="s">
        <v>15</v>
      </c>
    </row>
    <row r="43" spans="1:79" s="21" customFormat="1" ht="3.75" hidden="1" customHeight="1">
      <c r="A43" s="92">
        <v>1</v>
      </c>
      <c r="B43" s="93"/>
      <c r="C43" s="94"/>
      <c r="D43" s="140" t="e">
        <f>#REF!</f>
        <v>#REF!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2"/>
      <c r="AC43" s="89"/>
      <c r="AD43" s="90"/>
      <c r="AE43" s="90"/>
      <c r="AF43" s="90"/>
      <c r="AG43" s="90"/>
      <c r="AH43" s="90"/>
      <c r="AI43" s="90"/>
      <c r="AJ43" s="91"/>
      <c r="AK43" s="89"/>
      <c r="AL43" s="90"/>
      <c r="AM43" s="90"/>
      <c r="AN43" s="90"/>
      <c r="AO43" s="90"/>
      <c r="AP43" s="90"/>
      <c r="AQ43" s="90"/>
      <c r="AR43" s="91"/>
      <c r="AS43" s="86">
        <f>AC43+AK43</f>
        <v>0</v>
      </c>
      <c r="AT43" s="158"/>
      <c r="AU43" s="158"/>
      <c r="AV43" s="158"/>
      <c r="AW43" s="158"/>
      <c r="AX43" s="158"/>
      <c r="AY43" s="158"/>
      <c r="AZ43" s="159"/>
      <c r="BA43" s="132"/>
      <c r="BB43" s="132"/>
      <c r="BC43" s="132"/>
      <c r="BD43" s="132"/>
      <c r="BE43" s="132"/>
      <c r="BF43" s="132"/>
      <c r="BG43" s="132"/>
      <c r="BH43" s="132"/>
    </row>
    <row r="44" spans="1:79" s="21" customFormat="1" ht="66.75" customHeight="1">
      <c r="A44" s="92">
        <v>1</v>
      </c>
      <c r="B44" s="93"/>
      <c r="C44" s="94"/>
      <c r="D44" s="137" t="str">
        <f>G35</f>
        <v>відшкодування частини витрат об’єднаннями співвласників багатоквартирних будинків на впровадження заходів із енергозбереження, реконструкції та модернізації з підвищенням енергоефективності багатоквартирних будинків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9"/>
      <c r="AC44" s="89">
        <f>AS20</f>
        <v>0</v>
      </c>
      <c r="AD44" s="90"/>
      <c r="AE44" s="90"/>
      <c r="AF44" s="90"/>
      <c r="AG44" s="90"/>
      <c r="AH44" s="90"/>
      <c r="AI44" s="90"/>
      <c r="AJ44" s="91"/>
      <c r="AK44" s="89">
        <f>I23</f>
        <v>699033.15</v>
      </c>
      <c r="AL44" s="90"/>
      <c r="AM44" s="90"/>
      <c r="AN44" s="90"/>
      <c r="AO44" s="90"/>
      <c r="AP44" s="90"/>
      <c r="AQ44" s="90"/>
      <c r="AR44" s="91"/>
      <c r="AS44" s="86">
        <f>AC44+AK44</f>
        <v>699033.15</v>
      </c>
      <c r="AT44" s="87"/>
      <c r="AU44" s="87"/>
      <c r="AV44" s="87"/>
      <c r="AW44" s="87"/>
      <c r="AX44" s="87"/>
      <c r="AY44" s="87"/>
      <c r="AZ44" s="88"/>
      <c r="BA44" s="132"/>
      <c r="BB44" s="133"/>
      <c r="BC44" s="133"/>
      <c r="BD44" s="133"/>
      <c r="BE44" s="133"/>
      <c r="BF44" s="133"/>
      <c r="BG44" s="133"/>
      <c r="BH44" s="133"/>
    </row>
    <row r="45" spans="1:79" s="4" customFormat="1" ht="15.75">
      <c r="A45" s="131"/>
      <c r="B45" s="131"/>
      <c r="C45" s="131"/>
      <c r="D45" s="134" t="s">
        <v>42</v>
      </c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6"/>
      <c r="AC45" s="95">
        <f>AC44+AC43</f>
        <v>0</v>
      </c>
      <c r="AD45" s="95"/>
      <c r="AE45" s="95"/>
      <c r="AF45" s="95"/>
      <c r="AG45" s="95"/>
      <c r="AH45" s="95"/>
      <c r="AI45" s="95"/>
      <c r="AJ45" s="95"/>
      <c r="AK45" s="95">
        <f>AK44+AK43</f>
        <v>699033.15</v>
      </c>
      <c r="AL45" s="95"/>
      <c r="AM45" s="95"/>
      <c r="AN45" s="95"/>
      <c r="AO45" s="95"/>
      <c r="AP45" s="95"/>
      <c r="AQ45" s="95"/>
      <c r="AR45" s="95"/>
      <c r="AS45" s="44">
        <f>AC45+AK45</f>
        <v>699033.15</v>
      </c>
      <c r="AT45" s="119"/>
      <c r="AU45" s="119"/>
      <c r="AV45" s="119"/>
      <c r="AW45" s="119"/>
      <c r="AX45" s="119"/>
      <c r="AY45" s="119"/>
      <c r="AZ45" s="120"/>
      <c r="BA45" s="84"/>
      <c r="BB45" s="85"/>
      <c r="BC45" s="85"/>
      <c r="BD45" s="85"/>
      <c r="BE45" s="85"/>
      <c r="BF45" s="85"/>
      <c r="BG45" s="85"/>
      <c r="BH45" s="85"/>
      <c r="CA45" s="4" t="s">
        <v>16</v>
      </c>
    </row>
    <row r="47" spans="1:79" ht="15.75" customHeight="1">
      <c r="A47" s="130" t="s">
        <v>36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</row>
    <row r="48" spans="1:79" ht="18" customHeight="1">
      <c r="A48" s="104" t="s">
        <v>43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79" ht="15.95" customHeight="1">
      <c r="A49" s="105" t="s">
        <v>5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7"/>
      <c r="Y49" s="83" t="s">
        <v>34</v>
      </c>
      <c r="Z49" s="83"/>
      <c r="AA49" s="83"/>
      <c r="AB49" s="83"/>
      <c r="AC49" s="83"/>
      <c r="AD49" s="83"/>
      <c r="AE49" s="83"/>
      <c r="AF49" s="83"/>
      <c r="AG49" s="83" t="s">
        <v>35</v>
      </c>
      <c r="AH49" s="83"/>
      <c r="AI49" s="83"/>
      <c r="AJ49" s="83"/>
      <c r="AK49" s="83"/>
      <c r="AL49" s="83"/>
      <c r="AM49" s="83"/>
      <c r="AN49" s="83"/>
      <c r="AO49" s="83" t="s">
        <v>32</v>
      </c>
      <c r="AP49" s="83"/>
      <c r="AQ49" s="83"/>
      <c r="AR49" s="83"/>
      <c r="AS49" s="83"/>
      <c r="AT49" s="83"/>
      <c r="AU49" s="83"/>
      <c r="AV49" s="83"/>
    </row>
    <row r="50" spans="1:79" ht="11.25" customHeight="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10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</row>
    <row r="51" spans="1:79" ht="15.95" customHeight="1">
      <c r="A51" s="101">
        <v>1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3"/>
      <c r="Y51" s="83">
        <v>2</v>
      </c>
      <c r="Z51" s="83"/>
      <c r="AA51" s="83"/>
      <c r="AB51" s="83"/>
      <c r="AC51" s="83"/>
      <c r="AD51" s="83"/>
      <c r="AE51" s="83"/>
      <c r="AF51" s="83"/>
      <c r="AG51" s="83">
        <v>3</v>
      </c>
      <c r="AH51" s="83"/>
      <c r="AI51" s="83"/>
      <c r="AJ51" s="83"/>
      <c r="AK51" s="83"/>
      <c r="AL51" s="83"/>
      <c r="AM51" s="83"/>
      <c r="AN51" s="83"/>
      <c r="AO51" s="83">
        <v>4</v>
      </c>
      <c r="AP51" s="83"/>
      <c r="AQ51" s="83"/>
      <c r="AR51" s="83"/>
      <c r="AS51" s="83"/>
      <c r="AT51" s="83"/>
      <c r="AU51" s="83"/>
      <c r="AV51" s="83"/>
    </row>
    <row r="52" spans="1:79" ht="12.75" hidden="1" customHeight="1">
      <c r="A52" s="126" t="s">
        <v>9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8"/>
      <c r="Y52" s="100" t="s">
        <v>10</v>
      </c>
      <c r="Z52" s="100"/>
      <c r="AA52" s="100"/>
      <c r="AB52" s="100"/>
      <c r="AC52" s="100"/>
      <c r="AD52" s="100"/>
      <c r="AE52" s="100"/>
      <c r="AF52" s="100"/>
      <c r="AG52" s="100" t="s">
        <v>11</v>
      </c>
      <c r="AH52" s="100"/>
      <c r="AI52" s="100"/>
      <c r="AJ52" s="100"/>
      <c r="AK52" s="100"/>
      <c r="AL52" s="100"/>
      <c r="AM52" s="100"/>
      <c r="AN52" s="100"/>
      <c r="AO52" s="100" t="s">
        <v>12</v>
      </c>
      <c r="AP52" s="100"/>
      <c r="AQ52" s="100"/>
      <c r="AR52" s="100"/>
      <c r="AS52" s="100"/>
      <c r="AT52" s="100"/>
      <c r="AU52" s="100"/>
      <c r="AV52" s="100"/>
      <c r="CA52" s="1" t="s">
        <v>17</v>
      </c>
    </row>
    <row r="53" spans="1:79" ht="51" customHeight="1">
      <c r="A53" s="123" t="s">
        <v>61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5"/>
      <c r="Y53" s="64">
        <f>AC44</f>
        <v>0</v>
      </c>
      <c r="Z53" s="65"/>
      <c r="AA53" s="65"/>
      <c r="AB53" s="65"/>
      <c r="AC53" s="65"/>
      <c r="AD53" s="65"/>
      <c r="AE53" s="65"/>
      <c r="AF53" s="66"/>
      <c r="AG53" s="64">
        <f>1248999-549965.85</f>
        <v>699033.15</v>
      </c>
      <c r="AH53" s="65"/>
      <c r="AI53" s="65"/>
      <c r="AJ53" s="65"/>
      <c r="AK53" s="65"/>
      <c r="AL53" s="65"/>
      <c r="AM53" s="65"/>
      <c r="AN53" s="66"/>
      <c r="AO53" s="64">
        <f>Y53+AG53</f>
        <v>699033.15</v>
      </c>
      <c r="AP53" s="65"/>
      <c r="AQ53" s="65"/>
      <c r="AR53" s="65"/>
      <c r="AS53" s="65"/>
      <c r="AT53" s="65"/>
      <c r="AU53" s="65"/>
      <c r="AV53" s="66"/>
    </row>
    <row r="54" spans="1:79" s="4" customFormat="1" ht="17.25" customHeight="1">
      <c r="A54" s="134" t="s">
        <v>32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6"/>
      <c r="Y54" s="95">
        <f>Y53</f>
        <v>0</v>
      </c>
      <c r="Z54" s="95"/>
      <c r="AA54" s="95"/>
      <c r="AB54" s="95"/>
      <c r="AC54" s="95"/>
      <c r="AD54" s="95"/>
      <c r="AE54" s="95"/>
      <c r="AF54" s="95"/>
      <c r="AG54" s="95">
        <f>AG53</f>
        <v>699033.15</v>
      </c>
      <c r="AH54" s="95"/>
      <c r="AI54" s="95"/>
      <c r="AJ54" s="95"/>
      <c r="AK54" s="95"/>
      <c r="AL54" s="95"/>
      <c r="AM54" s="95"/>
      <c r="AN54" s="95"/>
      <c r="AO54" s="95">
        <f>Y54+AG54</f>
        <v>699033.15</v>
      </c>
      <c r="AP54" s="95"/>
      <c r="AQ54" s="95"/>
      <c r="AR54" s="95"/>
      <c r="AS54" s="95"/>
      <c r="AT54" s="95"/>
      <c r="AU54" s="95"/>
      <c r="AV54" s="95"/>
      <c r="CA54" s="4" t="s">
        <v>18</v>
      </c>
    </row>
    <row r="55" spans="1:79" ht="6.75" customHeight="1"/>
    <row r="56" spans="1:79" ht="19.5" customHeight="1">
      <c r="A56" s="96" t="s">
        <v>37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</row>
    <row r="57" spans="1:79" ht="30" customHeight="1">
      <c r="A57" s="83" t="s">
        <v>33</v>
      </c>
      <c r="B57" s="83"/>
      <c r="C57" s="83"/>
      <c r="D57" s="83"/>
      <c r="E57" s="83"/>
      <c r="F57" s="83"/>
      <c r="G57" s="101" t="s">
        <v>38</v>
      </c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3"/>
      <c r="Z57" s="83" t="s">
        <v>2</v>
      </c>
      <c r="AA57" s="83"/>
      <c r="AB57" s="83"/>
      <c r="AC57" s="83"/>
      <c r="AD57" s="83"/>
      <c r="AE57" s="83" t="s">
        <v>1</v>
      </c>
      <c r="AF57" s="83"/>
      <c r="AG57" s="83"/>
      <c r="AH57" s="83"/>
      <c r="AI57" s="83"/>
      <c r="AJ57" s="83"/>
      <c r="AK57" s="83"/>
      <c r="AL57" s="83"/>
      <c r="AM57" s="83"/>
      <c r="AN57" s="83"/>
      <c r="AO57" s="101" t="s">
        <v>34</v>
      </c>
      <c r="AP57" s="102"/>
      <c r="AQ57" s="102"/>
      <c r="AR57" s="102"/>
      <c r="AS57" s="102"/>
      <c r="AT57" s="102"/>
      <c r="AU57" s="102"/>
      <c r="AV57" s="103"/>
      <c r="AW57" s="101" t="s">
        <v>35</v>
      </c>
      <c r="AX57" s="102"/>
      <c r="AY57" s="102"/>
      <c r="AZ57" s="102"/>
      <c r="BA57" s="102"/>
      <c r="BB57" s="102"/>
      <c r="BC57" s="102"/>
      <c r="BD57" s="103"/>
      <c r="BE57" s="101" t="s">
        <v>32</v>
      </c>
      <c r="BF57" s="102"/>
      <c r="BG57" s="102"/>
      <c r="BH57" s="102"/>
      <c r="BI57" s="102"/>
      <c r="BJ57" s="102"/>
      <c r="BK57" s="102"/>
      <c r="BL57" s="103"/>
    </row>
    <row r="58" spans="1:79" ht="15.75" customHeight="1">
      <c r="A58" s="83">
        <v>1</v>
      </c>
      <c r="B58" s="83"/>
      <c r="C58" s="83"/>
      <c r="D58" s="83"/>
      <c r="E58" s="83"/>
      <c r="F58" s="83"/>
      <c r="G58" s="101">
        <v>2</v>
      </c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3"/>
      <c r="Z58" s="83">
        <v>3</v>
      </c>
      <c r="AA58" s="83"/>
      <c r="AB58" s="83"/>
      <c r="AC58" s="83"/>
      <c r="AD58" s="83"/>
      <c r="AE58" s="83">
        <v>4</v>
      </c>
      <c r="AF58" s="83"/>
      <c r="AG58" s="83"/>
      <c r="AH58" s="83"/>
      <c r="AI58" s="83"/>
      <c r="AJ58" s="83"/>
      <c r="AK58" s="83"/>
      <c r="AL58" s="83"/>
      <c r="AM58" s="83"/>
      <c r="AN58" s="83"/>
      <c r="AO58" s="83">
        <v>5</v>
      </c>
      <c r="AP58" s="83"/>
      <c r="AQ58" s="83"/>
      <c r="AR58" s="83"/>
      <c r="AS58" s="83"/>
      <c r="AT58" s="83"/>
      <c r="AU58" s="83"/>
      <c r="AV58" s="83"/>
      <c r="AW58" s="83">
        <v>6</v>
      </c>
      <c r="AX58" s="83"/>
      <c r="AY58" s="83"/>
      <c r="AZ58" s="83"/>
      <c r="BA58" s="83"/>
      <c r="BB58" s="83"/>
      <c r="BC58" s="83"/>
      <c r="BD58" s="83"/>
      <c r="BE58" s="83">
        <v>7</v>
      </c>
      <c r="BF58" s="83"/>
      <c r="BG58" s="83"/>
      <c r="BH58" s="83"/>
      <c r="BI58" s="83"/>
      <c r="BJ58" s="83"/>
      <c r="BK58" s="83"/>
      <c r="BL58" s="83"/>
    </row>
    <row r="59" spans="1:79" ht="12.75" hidden="1" customHeight="1">
      <c r="A59" s="82" t="s">
        <v>41</v>
      </c>
      <c r="B59" s="82"/>
      <c r="C59" s="82"/>
      <c r="D59" s="82"/>
      <c r="E59" s="82"/>
      <c r="F59" s="82"/>
      <c r="G59" s="126" t="s">
        <v>9</v>
      </c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8"/>
      <c r="Z59" s="82" t="s">
        <v>20</v>
      </c>
      <c r="AA59" s="82"/>
      <c r="AB59" s="82"/>
      <c r="AC59" s="82"/>
      <c r="AD59" s="82"/>
      <c r="AE59" s="160" t="s">
        <v>40</v>
      </c>
      <c r="AF59" s="160"/>
      <c r="AG59" s="160"/>
      <c r="AH59" s="160"/>
      <c r="AI59" s="160"/>
      <c r="AJ59" s="160"/>
      <c r="AK59" s="160"/>
      <c r="AL59" s="160"/>
      <c r="AM59" s="160"/>
      <c r="AN59" s="126"/>
      <c r="AO59" s="100" t="s">
        <v>10</v>
      </c>
      <c r="AP59" s="100"/>
      <c r="AQ59" s="100"/>
      <c r="AR59" s="100"/>
      <c r="AS59" s="100"/>
      <c r="AT59" s="100"/>
      <c r="AU59" s="100"/>
      <c r="AV59" s="100"/>
      <c r="AW59" s="100" t="s">
        <v>39</v>
      </c>
      <c r="AX59" s="100"/>
      <c r="AY59" s="100"/>
      <c r="AZ59" s="100"/>
      <c r="BA59" s="100"/>
      <c r="BB59" s="100"/>
      <c r="BC59" s="100"/>
      <c r="BD59" s="100"/>
      <c r="BE59" s="100" t="s">
        <v>12</v>
      </c>
      <c r="BF59" s="100"/>
      <c r="BG59" s="100"/>
      <c r="BH59" s="100"/>
      <c r="BI59" s="100"/>
      <c r="BJ59" s="100"/>
      <c r="BK59" s="100"/>
      <c r="BL59" s="100"/>
      <c r="CA59" s="1" t="s">
        <v>19</v>
      </c>
    </row>
    <row r="60" spans="1:79" ht="12.75" customHeight="1">
      <c r="A60" s="162">
        <v>1217640</v>
      </c>
      <c r="B60" s="163"/>
      <c r="C60" s="163"/>
      <c r="D60" s="163"/>
      <c r="E60" s="163"/>
      <c r="F60" s="164"/>
      <c r="G60" s="155" t="s">
        <v>62</v>
      </c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7"/>
      <c r="Z60" s="58"/>
      <c r="AA60" s="59"/>
      <c r="AB60" s="59"/>
      <c r="AC60" s="59"/>
      <c r="AD60" s="60"/>
      <c r="AE60" s="58"/>
      <c r="AF60" s="59"/>
      <c r="AG60" s="59"/>
      <c r="AH60" s="59"/>
      <c r="AI60" s="59"/>
      <c r="AJ60" s="59"/>
      <c r="AK60" s="59"/>
      <c r="AL60" s="59"/>
      <c r="AM60" s="59"/>
      <c r="AN60" s="60"/>
      <c r="AO60" s="97"/>
      <c r="AP60" s="98"/>
      <c r="AQ60" s="98"/>
      <c r="AR60" s="98"/>
      <c r="AS60" s="98"/>
      <c r="AT60" s="98"/>
      <c r="AU60" s="98"/>
      <c r="AV60" s="99"/>
      <c r="AW60" s="97"/>
      <c r="AX60" s="98"/>
      <c r="AY60" s="98"/>
      <c r="AZ60" s="98"/>
      <c r="BA60" s="98"/>
      <c r="BB60" s="98"/>
      <c r="BC60" s="98"/>
      <c r="BD60" s="99"/>
      <c r="BE60" s="97"/>
      <c r="BF60" s="98"/>
      <c r="BG60" s="98"/>
      <c r="BH60" s="98"/>
      <c r="BI60" s="98"/>
      <c r="BJ60" s="98"/>
      <c r="BK60" s="98"/>
      <c r="BL60" s="99"/>
    </row>
    <row r="61" spans="1:79" ht="30" customHeight="1">
      <c r="A61" s="165"/>
      <c r="B61" s="166"/>
      <c r="C61" s="166"/>
      <c r="D61" s="166"/>
      <c r="E61" s="166"/>
      <c r="F61" s="167"/>
      <c r="G61" s="149" t="s">
        <v>60</v>
      </c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1"/>
      <c r="Z61" s="58"/>
      <c r="AA61" s="59"/>
      <c r="AB61" s="59"/>
      <c r="AC61" s="59"/>
      <c r="AD61" s="60"/>
      <c r="AE61" s="58"/>
      <c r="AF61" s="59"/>
      <c r="AG61" s="59"/>
      <c r="AH61" s="59"/>
      <c r="AI61" s="59"/>
      <c r="AJ61" s="59"/>
      <c r="AK61" s="59"/>
      <c r="AL61" s="59"/>
      <c r="AM61" s="59"/>
      <c r="AN61" s="60"/>
      <c r="AO61" s="97"/>
      <c r="AP61" s="98"/>
      <c r="AQ61" s="98"/>
      <c r="AR61" s="98"/>
      <c r="AS61" s="98"/>
      <c r="AT61" s="98"/>
      <c r="AU61" s="98"/>
      <c r="AV61" s="99"/>
      <c r="AW61" s="97"/>
      <c r="AX61" s="98"/>
      <c r="AY61" s="98"/>
      <c r="AZ61" s="98"/>
      <c r="BA61" s="98"/>
      <c r="BB61" s="98"/>
      <c r="BC61" s="98"/>
      <c r="BD61" s="99"/>
      <c r="BE61" s="97"/>
      <c r="BF61" s="98"/>
      <c r="BG61" s="98"/>
      <c r="BH61" s="98"/>
      <c r="BI61" s="98"/>
      <c r="BJ61" s="98"/>
      <c r="BK61" s="98"/>
      <c r="BL61" s="99"/>
    </row>
    <row r="62" spans="1:79" ht="16.5" customHeight="1">
      <c r="A62" s="111" t="s">
        <v>84</v>
      </c>
      <c r="B62" s="59"/>
      <c r="C62" s="59"/>
      <c r="D62" s="59"/>
      <c r="E62" s="59"/>
      <c r="F62" s="60"/>
      <c r="G62" s="50" t="s">
        <v>45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58"/>
      <c r="AA62" s="59"/>
      <c r="AB62" s="59"/>
      <c r="AC62" s="59"/>
      <c r="AD62" s="60"/>
      <c r="AE62" s="58"/>
      <c r="AF62" s="59"/>
      <c r="AG62" s="59"/>
      <c r="AH62" s="59"/>
      <c r="AI62" s="59"/>
      <c r="AJ62" s="59"/>
      <c r="AK62" s="59"/>
      <c r="AL62" s="59"/>
      <c r="AM62" s="59"/>
      <c r="AN62" s="60"/>
      <c r="AO62" s="64"/>
      <c r="AP62" s="65"/>
      <c r="AQ62" s="65"/>
      <c r="AR62" s="65"/>
      <c r="AS62" s="65"/>
      <c r="AT62" s="65"/>
      <c r="AU62" s="65"/>
      <c r="AV62" s="66"/>
      <c r="AW62" s="64"/>
      <c r="AX62" s="65"/>
      <c r="AY62" s="65"/>
      <c r="AZ62" s="65"/>
      <c r="BA62" s="65"/>
      <c r="BB62" s="65"/>
      <c r="BC62" s="65"/>
      <c r="BD62" s="66"/>
      <c r="BE62" s="64"/>
      <c r="BF62" s="65"/>
      <c r="BG62" s="65"/>
      <c r="BH62" s="65"/>
      <c r="BI62" s="65"/>
      <c r="BJ62" s="65"/>
      <c r="BK62" s="65"/>
      <c r="BL62" s="66"/>
    </row>
    <row r="63" spans="1:79" ht="18" customHeight="1">
      <c r="A63" s="58" t="s">
        <v>85</v>
      </c>
      <c r="B63" s="59"/>
      <c r="C63" s="59"/>
      <c r="D63" s="59"/>
      <c r="E63" s="59"/>
      <c r="F63" s="60"/>
      <c r="G63" s="55" t="s">
        <v>94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7"/>
      <c r="Z63" s="61" t="s">
        <v>50</v>
      </c>
      <c r="AA63" s="62"/>
      <c r="AB63" s="62"/>
      <c r="AC63" s="62"/>
      <c r="AD63" s="63"/>
      <c r="AE63" s="61" t="s">
        <v>92</v>
      </c>
      <c r="AF63" s="62"/>
      <c r="AG63" s="62"/>
      <c r="AH63" s="62"/>
      <c r="AI63" s="62"/>
      <c r="AJ63" s="62"/>
      <c r="AK63" s="62"/>
      <c r="AL63" s="62"/>
      <c r="AM63" s="62"/>
      <c r="AN63" s="63"/>
      <c r="AO63" s="47"/>
      <c r="AP63" s="48"/>
      <c r="AQ63" s="48"/>
      <c r="AR63" s="48"/>
      <c r="AS63" s="48"/>
      <c r="AT63" s="48"/>
      <c r="AU63" s="48"/>
      <c r="AV63" s="49"/>
      <c r="AW63" s="47">
        <f>1248.999-549.966</f>
        <v>699.03300000000002</v>
      </c>
      <c r="AX63" s="48"/>
      <c r="AY63" s="48"/>
      <c r="AZ63" s="48"/>
      <c r="BA63" s="48"/>
      <c r="BB63" s="48"/>
      <c r="BC63" s="48"/>
      <c r="BD63" s="49"/>
      <c r="BE63" s="47">
        <f>AW63</f>
        <v>699.03300000000002</v>
      </c>
      <c r="BF63" s="48"/>
      <c r="BG63" s="48"/>
      <c r="BH63" s="48"/>
      <c r="BI63" s="48"/>
      <c r="BJ63" s="48"/>
      <c r="BK63" s="48"/>
      <c r="BL63" s="49"/>
    </row>
    <row r="64" spans="1:79" ht="18.75" customHeight="1">
      <c r="A64" s="58" t="s">
        <v>86</v>
      </c>
      <c r="B64" s="59"/>
      <c r="C64" s="59"/>
      <c r="D64" s="59"/>
      <c r="E64" s="59"/>
      <c r="F64" s="60"/>
      <c r="G64" s="50" t="s">
        <v>46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50" t="s">
        <v>49</v>
      </c>
      <c r="AA64" s="53"/>
      <c r="AB64" s="53"/>
      <c r="AC64" s="53"/>
      <c r="AD64" s="54"/>
      <c r="AE64" s="50" t="s">
        <v>49</v>
      </c>
      <c r="AF64" s="53"/>
      <c r="AG64" s="53"/>
      <c r="AH64" s="53"/>
      <c r="AI64" s="53"/>
      <c r="AJ64" s="53"/>
      <c r="AK64" s="53"/>
      <c r="AL64" s="53"/>
      <c r="AM64" s="53"/>
      <c r="AN64" s="54"/>
      <c r="AO64" s="78"/>
      <c r="AP64" s="79"/>
      <c r="AQ64" s="79"/>
      <c r="AR64" s="79"/>
      <c r="AS64" s="79"/>
      <c r="AT64" s="79"/>
      <c r="AU64" s="79"/>
      <c r="AV64" s="80"/>
      <c r="AW64" s="78"/>
      <c r="AX64" s="79"/>
      <c r="AY64" s="79"/>
      <c r="AZ64" s="79"/>
      <c r="BA64" s="79"/>
      <c r="BB64" s="79"/>
      <c r="BC64" s="79"/>
      <c r="BD64" s="80"/>
      <c r="BE64" s="47"/>
      <c r="BF64" s="48"/>
      <c r="BG64" s="48"/>
      <c r="BH64" s="48"/>
      <c r="BI64" s="48"/>
      <c r="BJ64" s="48"/>
      <c r="BK64" s="48"/>
      <c r="BL64" s="49"/>
    </row>
    <row r="65" spans="1:65" ht="18.75" customHeight="1">
      <c r="A65" s="58" t="s">
        <v>87</v>
      </c>
      <c r="B65" s="59"/>
      <c r="C65" s="59"/>
      <c r="D65" s="59"/>
      <c r="E65" s="59"/>
      <c r="F65" s="60"/>
      <c r="G65" s="55" t="s">
        <v>63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61" t="s">
        <v>48</v>
      </c>
      <c r="AA65" s="62"/>
      <c r="AB65" s="62"/>
      <c r="AC65" s="62"/>
      <c r="AD65" s="63"/>
      <c r="AE65" s="75" t="s">
        <v>58</v>
      </c>
      <c r="AF65" s="76"/>
      <c r="AG65" s="76"/>
      <c r="AH65" s="76"/>
      <c r="AI65" s="76"/>
      <c r="AJ65" s="76"/>
      <c r="AK65" s="76"/>
      <c r="AL65" s="76"/>
      <c r="AM65" s="76"/>
      <c r="AN65" s="77"/>
      <c r="AO65" s="64"/>
      <c r="AP65" s="65"/>
      <c r="AQ65" s="65"/>
      <c r="AR65" s="65"/>
      <c r="AS65" s="65"/>
      <c r="AT65" s="65"/>
      <c r="AU65" s="65"/>
      <c r="AV65" s="66"/>
      <c r="AW65" s="64">
        <v>4</v>
      </c>
      <c r="AX65" s="65"/>
      <c r="AY65" s="65"/>
      <c r="AZ65" s="65"/>
      <c r="BA65" s="65"/>
      <c r="BB65" s="65"/>
      <c r="BC65" s="65"/>
      <c r="BD65" s="66"/>
      <c r="BE65" s="47">
        <f t="shared" ref="BE65:BE69" si="0">AW65</f>
        <v>4</v>
      </c>
      <c r="BF65" s="48"/>
      <c r="BG65" s="48"/>
      <c r="BH65" s="48"/>
      <c r="BI65" s="48"/>
      <c r="BJ65" s="48"/>
      <c r="BK65" s="48"/>
      <c r="BL65" s="49"/>
    </row>
    <row r="66" spans="1:65" ht="18" customHeight="1">
      <c r="A66" s="58" t="s">
        <v>88</v>
      </c>
      <c r="B66" s="59"/>
      <c r="C66" s="59"/>
      <c r="D66" s="59"/>
      <c r="E66" s="59"/>
      <c r="F66" s="60"/>
      <c r="G66" s="50" t="s">
        <v>47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2"/>
      <c r="Z66" s="50" t="s">
        <v>49</v>
      </c>
      <c r="AA66" s="53"/>
      <c r="AB66" s="53"/>
      <c r="AC66" s="53"/>
      <c r="AD66" s="54"/>
      <c r="AE66" s="50" t="s">
        <v>49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64"/>
      <c r="AP66" s="65"/>
      <c r="AQ66" s="65"/>
      <c r="AR66" s="65"/>
      <c r="AS66" s="65"/>
      <c r="AT66" s="65"/>
      <c r="AU66" s="65"/>
      <c r="AV66" s="66"/>
      <c r="AW66" s="64"/>
      <c r="AX66" s="65"/>
      <c r="AY66" s="65"/>
      <c r="AZ66" s="65"/>
      <c r="BA66" s="65"/>
      <c r="BB66" s="65"/>
      <c r="BC66" s="65"/>
      <c r="BD66" s="66"/>
      <c r="BE66" s="47"/>
      <c r="BF66" s="48"/>
      <c r="BG66" s="48"/>
      <c r="BH66" s="48"/>
      <c r="BI66" s="48"/>
      <c r="BJ66" s="48"/>
      <c r="BK66" s="48"/>
      <c r="BL66" s="49"/>
    </row>
    <row r="67" spans="1:65" ht="30" customHeight="1">
      <c r="A67" s="58" t="s">
        <v>89</v>
      </c>
      <c r="B67" s="59"/>
      <c r="C67" s="59"/>
      <c r="D67" s="59"/>
      <c r="E67" s="59"/>
      <c r="F67" s="60"/>
      <c r="G67" s="55" t="s">
        <v>95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61" t="s">
        <v>50</v>
      </c>
      <c r="AA67" s="62"/>
      <c r="AB67" s="62"/>
      <c r="AC67" s="62"/>
      <c r="AD67" s="63"/>
      <c r="AE67" s="61" t="s">
        <v>96</v>
      </c>
      <c r="AF67" s="62"/>
      <c r="AG67" s="62"/>
      <c r="AH67" s="62"/>
      <c r="AI67" s="62"/>
      <c r="AJ67" s="62"/>
      <c r="AK67" s="62"/>
      <c r="AL67" s="62"/>
      <c r="AM67" s="62"/>
      <c r="AN67" s="63"/>
      <c r="AO67" s="44"/>
      <c r="AP67" s="45"/>
      <c r="AQ67" s="45"/>
      <c r="AR67" s="45"/>
      <c r="AS67" s="45"/>
      <c r="AT67" s="45"/>
      <c r="AU67" s="45"/>
      <c r="AV67" s="46"/>
      <c r="AW67" s="44">
        <f>AW63/AW65</f>
        <v>174.75825</v>
      </c>
      <c r="AX67" s="45"/>
      <c r="AY67" s="45"/>
      <c r="AZ67" s="45"/>
      <c r="BA67" s="45"/>
      <c r="BB67" s="45"/>
      <c r="BC67" s="45"/>
      <c r="BD67" s="46"/>
      <c r="BE67" s="47">
        <f t="shared" si="0"/>
        <v>174.75825</v>
      </c>
      <c r="BF67" s="48"/>
      <c r="BG67" s="48"/>
      <c r="BH67" s="48"/>
      <c r="BI67" s="48"/>
      <c r="BJ67" s="48"/>
      <c r="BK67" s="48"/>
      <c r="BL67" s="49"/>
    </row>
    <row r="68" spans="1:65" ht="18.75" customHeight="1">
      <c r="A68" s="58" t="s">
        <v>90</v>
      </c>
      <c r="B68" s="59"/>
      <c r="C68" s="59"/>
      <c r="D68" s="59"/>
      <c r="E68" s="59"/>
      <c r="F68" s="60"/>
      <c r="G68" s="50" t="s">
        <v>54</v>
      </c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2"/>
      <c r="Z68" s="61"/>
      <c r="AA68" s="62"/>
      <c r="AB68" s="62"/>
      <c r="AC68" s="62"/>
      <c r="AD68" s="63"/>
      <c r="AE68" s="61"/>
      <c r="AF68" s="62"/>
      <c r="AG68" s="62"/>
      <c r="AH68" s="62"/>
      <c r="AI68" s="62"/>
      <c r="AJ68" s="62"/>
      <c r="AK68" s="62"/>
      <c r="AL68" s="62"/>
      <c r="AM68" s="62"/>
      <c r="AN68" s="63"/>
      <c r="AO68" s="67"/>
      <c r="AP68" s="68"/>
      <c r="AQ68" s="68"/>
      <c r="AR68" s="68"/>
      <c r="AS68" s="68"/>
      <c r="AT68" s="68"/>
      <c r="AU68" s="68"/>
      <c r="AV68" s="69"/>
      <c r="AW68" s="67"/>
      <c r="AX68" s="68"/>
      <c r="AY68" s="68"/>
      <c r="AZ68" s="68"/>
      <c r="BA68" s="68"/>
      <c r="BB68" s="68"/>
      <c r="BC68" s="68"/>
      <c r="BD68" s="69"/>
      <c r="BE68" s="47"/>
      <c r="BF68" s="48"/>
      <c r="BG68" s="48"/>
      <c r="BH68" s="48"/>
      <c r="BI68" s="48"/>
      <c r="BJ68" s="48"/>
      <c r="BK68" s="48"/>
      <c r="BL68" s="49"/>
    </row>
    <row r="69" spans="1:65" ht="33.75" customHeight="1">
      <c r="A69" s="58" t="s">
        <v>91</v>
      </c>
      <c r="B69" s="59"/>
      <c r="C69" s="59"/>
      <c r="D69" s="59"/>
      <c r="E69" s="59"/>
      <c r="F69" s="60"/>
      <c r="G69" s="70" t="s">
        <v>55</v>
      </c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2"/>
      <c r="Z69" s="61" t="s">
        <v>57</v>
      </c>
      <c r="AA69" s="62"/>
      <c r="AB69" s="62"/>
      <c r="AC69" s="62"/>
      <c r="AD69" s="63"/>
      <c r="AE69" s="61" t="s">
        <v>56</v>
      </c>
      <c r="AF69" s="62"/>
      <c r="AG69" s="62"/>
      <c r="AH69" s="62"/>
      <c r="AI69" s="62"/>
      <c r="AJ69" s="62"/>
      <c r="AK69" s="62"/>
      <c r="AL69" s="62"/>
      <c r="AM69" s="62"/>
      <c r="AN69" s="63"/>
      <c r="AO69" s="64"/>
      <c r="AP69" s="65"/>
      <c r="AQ69" s="65"/>
      <c r="AR69" s="65"/>
      <c r="AS69" s="65"/>
      <c r="AT69" s="65"/>
      <c r="AU69" s="65"/>
      <c r="AV69" s="66"/>
      <c r="AW69" s="64">
        <v>0</v>
      </c>
      <c r="AX69" s="65"/>
      <c r="AY69" s="65"/>
      <c r="AZ69" s="65"/>
      <c r="BA69" s="65"/>
      <c r="BB69" s="65"/>
      <c r="BC69" s="65"/>
      <c r="BD69" s="66"/>
      <c r="BE69" s="47">
        <f t="shared" si="0"/>
        <v>0</v>
      </c>
      <c r="BF69" s="48"/>
      <c r="BG69" s="48"/>
      <c r="BH69" s="48"/>
      <c r="BI69" s="48"/>
      <c r="BJ69" s="48"/>
      <c r="BK69" s="48"/>
      <c r="BL69" s="49"/>
    </row>
    <row r="70" spans="1:65">
      <c r="G70" s="13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5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5" ht="21" customHeight="1">
      <c r="A71" s="152" t="s">
        <v>51</v>
      </c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9"/>
      <c r="AO71" s="73" t="s">
        <v>52</v>
      </c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20"/>
      <c r="BI71" s="20"/>
      <c r="BJ71" s="20"/>
      <c r="BK71" s="20"/>
      <c r="BL71" s="20"/>
      <c r="BM71" s="20"/>
    </row>
    <row r="72" spans="1:65" ht="16.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74" t="s">
        <v>6</v>
      </c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20"/>
      <c r="AO72" s="81" t="s">
        <v>7</v>
      </c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20"/>
      <c r="BI72" s="20"/>
      <c r="BJ72" s="20"/>
      <c r="BK72" s="20"/>
      <c r="BL72" s="20"/>
      <c r="BM72" s="20"/>
    </row>
    <row r="73" spans="1:65" ht="15.75">
      <c r="A73" s="41" t="s">
        <v>3</v>
      </c>
      <c r="B73" s="41"/>
      <c r="C73" s="41"/>
      <c r="D73" s="41"/>
      <c r="E73" s="41"/>
      <c r="F73" s="41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</row>
    <row r="74" spans="1:65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</row>
    <row r="76" spans="1:65" ht="20.25" customHeight="1">
      <c r="A76" s="22" t="s">
        <v>99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24"/>
      <c r="AO76" s="43" t="s">
        <v>100</v>
      </c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25"/>
    </row>
    <row r="77" spans="1:65" ht="18.75">
      <c r="A77" s="26" t="s">
        <v>53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5"/>
      <c r="Q77" s="25"/>
      <c r="R77" s="25"/>
      <c r="S77" s="25"/>
      <c r="T77" s="25"/>
      <c r="U77" s="25"/>
      <c r="V77" s="25"/>
      <c r="W77" s="148" t="s">
        <v>6</v>
      </c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25"/>
      <c r="AO77" s="148" t="s">
        <v>7</v>
      </c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25"/>
    </row>
    <row r="80" spans="1:65" ht="15.75" customHeight="1">
      <c r="A80" s="161"/>
      <c r="B80" s="161"/>
      <c r="C80" s="161"/>
      <c r="D80" s="161"/>
      <c r="E80" s="161"/>
      <c r="F80" s="161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15"/>
      <c r="W80" s="15"/>
      <c r="X80" s="15"/>
      <c r="Y80" s="15"/>
      <c r="Z80" s="15"/>
      <c r="AA80" s="15"/>
      <c r="AB80" s="15"/>
      <c r="AC80" s="15"/>
      <c r="AD80" s="15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</row>
    <row r="81" spans="1:59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15"/>
      <c r="W81" s="15"/>
      <c r="X81" s="15"/>
      <c r="Y81" s="15"/>
      <c r="Z81" s="15"/>
      <c r="AA81" s="15"/>
      <c r="AB81" s="15"/>
      <c r="AC81" s="15"/>
      <c r="AD81" s="15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</row>
    <row r="82" spans="1:59" ht="15.6" customHeight="1">
      <c r="A82" s="12"/>
      <c r="B82" s="12"/>
      <c r="C82" s="12"/>
      <c r="D82" s="12"/>
      <c r="E82" s="12"/>
      <c r="F82" s="1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16"/>
      <c r="U82" s="12"/>
      <c r="V82" s="12"/>
      <c r="W82" s="2"/>
      <c r="X82" s="2"/>
      <c r="Y82" s="2"/>
      <c r="Z82" s="2"/>
      <c r="AA82" s="2"/>
      <c r="AB82" s="2"/>
      <c r="AC82" s="2"/>
      <c r="AD82" s="2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</row>
    <row r="83" spans="1:59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15"/>
      <c r="W83" s="18"/>
      <c r="X83" s="18"/>
      <c r="Y83" s="18"/>
      <c r="Z83" s="18"/>
      <c r="AA83" s="18"/>
      <c r="AB83" s="18"/>
      <c r="AC83" s="18"/>
      <c r="AD83" s="18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</row>
    <row r="84" spans="1:59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</row>
    <row r="85" spans="1:59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</row>
    <row r="86" spans="1:59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15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59"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5"/>
      <c r="AE87" s="18"/>
      <c r="AF87" s="18"/>
      <c r="AG87" s="18"/>
      <c r="AH87" s="18"/>
      <c r="AI87" s="18"/>
      <c r="AJ87" s="18"/>
      <c r="AK87" s="18"/>
      <c r="AL87" s="18"/>
      <c r="AM87" s="18"/>
      <c r="AN87" s="15"/>
    </row>
    <row r="88" spans="1:59"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</row>
    <row r="89" spans="1:59"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</row>
    <row r="90" spans="1:59" ht="15.75"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59">
      <c r="AE91" s="18"/>
      <c r="AF91" s="18"/>
      <c r="AG91" s="18"/>
      <c r="AH91" s="18"/>
      <c r="AI91" s="18"/>
      <c r="AJ91" s="18"/>
      <c r="AK91" s="18"/>
      <c r="AL91" s="18"/>
      <c r="AM91" s="18"/>
      <c r="AN91" s="15"/>
    </row>
    <row r="92" spans="1:59">
      <c r="AE92" s="15"/>
      <c r="AF92" s="15"/>
      <c r="AG92" s="15"/>
      <c r="AH92" s="15"/>
      <c r="AI92" s="15"/>
      <c r="AJ92" s="15"/>
      <c r="AK92" s="15"/>
      <c r="AL92" s="15"/>
      <c r="AM92" s="15"/>
      <c r="AN92" s="15"/>
    </row>
    <row r="94" spans="1:59" ht="15.75"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</sheetData>
  <mergeCells count="224">
    <mergeCell ref="A28:F28"/>
    <mergeCell ref="G28:BL28"/>
    <mergeCell ref="BS28:CA28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6:F26"/>
    <mergeCell ref="G26:BL26"/>
    <mergeCell ref="A27:F27"/>
    <mergeCell ref="G27:BL27"/>
    <mergeCell ref="AO7:BF7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A42:BH42"/>
    <mergeCell ref="A29:K29"/>
    <mergeCell ref="G33:BL33"/>
    <mergeCell ref="AK42:AR42"/>
    <mergeCell ref="AS42:AZ42"/>
    <mergeCell ref="B17:L17"/>
    <mergeCell ref="N17:AS17"/>
    <mergeCell ref="AU17:BB17"/>
    <mergeCell ref="B19:L19"/>
    <mergeCell ref="AS41:AZ41"/>
    <mergeCell ref="AK41:AR41"/>
    <mergeCell ref="A41:C41"/>
    <mergeCell ref="AC41:AJ41"/>
    <mergeCell ref="G32:BL32"/>
    <mergeCell ref="A24:BL24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S43:AZ43"/>
    <mergeCell ref="BE57:BL57"/>
    <mergeCell ref="AW58:BD58"/>
    <mergeCell ref="BE58:BL58"/>
    <mergeCell ref="Z61:AD61"/>
    <mergeCell ref="AE59:AN59"/>
    <mergeCell ref="AE57:AN57"/>
    <mergeCell ref="A80:F80"/>
    <mergeCell ref="G64:Y64"/>
    <mergeCell ref="A60:F61"/>
    <mergeCell ref="A64:F64"/>
    <mergeCell ref="A65:F65"/>
    <mergeCell ref="A66:F66"/>
    <mergeCell ref="A67:F67"/>
    <mergeCell ref="A68:F68"/>
    <mergeCell ref="G62:Y62"/>
    <mergeCell ref="G63:Y63"/>
    <mergeCell ref="AO62:AV62"/>
    <mergeCell ref="AO60:AV60"/>
    <mergeCell ref="AW59:BD59"/>
    <mergeCell ref="AO77:BG77"/>
    <mergeCell ref="AO58:AV58"/>
    <mergeCell ref="AE61:AN61"/>
    <mergeCell ref="A59:F59"/>
    <mergeCell ref="AO83:BG83"/>
    <mergeCell ref="AG51:AN51"/>
    <mergeCell ref="Y51:AF51"/>
    <mergeCell ref="Y52:AF52"/>
    <mergeCell ref="Y53:AF53"/>
    <mergeCell ref="AG53:AN53"/>
    <mergeCell ref="AG52:AN52"/>
    <mergeCell ref="AE58:AN58"/>
    <mergeCell ref="AE83:AN83"/>
    <mergeCell ref="W77:AM77"/>
    <mergeCell ref="G61:Y61"/>
    <mergeCell ref="Z64:AD64"/>
    <mergeCell ref="Z65:AD65"/>
    <mergeCell ref="Z62:AD62"/>
    <mergeCell ref="Z63:AD63"/>
    <mergeCell ref="A71:V71"/>
    <mergeCell ref="W71:AM71"/>
    <mergeCell ref="Z67:AD67"/>
    <mergeCell ref="AO82:BG82"/>
    <mergeCell ref="AO54:AV54"/>
    <mergeCell ref="AO67:AV67"/>
    <mergeCell ref="AO59:AV59"/>
    <mergeCell ref="A63:F63"/>
    <mergeCell ref="G60:Y60"/>
    <mergeCell ref="AG54:AN54"/>
    <mergeCell ref="AO52:AV52"/>
    <mergeCell ref="AO51:AV51"/>
    <mergeCell ref="G57:Y57"/>
    <mergeCell ref="A54:X54"/>
    <mergeCell ref="G58:Y58"/>
    <mergeCell ref="G59:Y59"/>
    <mergeCell ref="Z58:AD58"/>
    <mergeCell ref="A58:F58"/>
    <mergeCell ref="A57:F57"/>
    <mergeCell ref="Z59:AD59"/>
    <mergeCell ref="AO1:BL1"/>
    <mergeCell ref="A47:BL47"/>
    <mergeCell ref="A45:C45"/>
    <mergeCell ref="AK45:AR45"/>
    <mergeCell ref="BA44:BH44"/>
    <mergeCell ref="BA41:BH41"/>
    <mergeCell ref="AC45:AJ45"/>
    <mergeCell ref="AC39:AJ40"/>
    <mergeCell ref="G34:BL34"/>
    <mergeCell ref="D45:AB45"/>
    <mergeCell ref="D39:AB40"/>
    <mergeCell ref="D41:AB41"/>
    <mergeCell ref="D42:AB42"/>
    <mergeCell ref="D44:AB44"/>
    <mergeCell ref="AK39:AR40"/>
    <mergeCell ref="AS39:AZ40"/>
    <mergeCell ref="BA43:BH43"/>
    <mergeCell ref="AC43:AJ43"/>
    <mergeCell ref="D43:AB43"/>
    <mergeCell ref="A43:C43"/>
    <mergeCell ref="AO3:BL3"/>
    <mergeCell ref="AO2:BL2"/>
    <mergeCell ref="G35:BL35"/>
    <mergeCell ref="A37:BL37"/>
    <mergeCell ref="AO4:BL4"/>
    <mergeCell ref="AO5:BL5"/>
    <mergeCell ref="A38:BH38"/>
    <mergeCell ref="AK43:AR43"/>
    <mergeCell ref="L29:BL29"/>
    <mergeCell ref="A31:BL31"/>
    <mergeCell ref="A32:F32"/>
    <mergeCell ref="AW60:BD60"/>
    <mergeCell ref="AW61:BD61"/>
    <mergeCell ref="A39:C40"/>
    <mergeCell ref="BA39:BH40"/>
    <mergeCell ref="A34:F34"/>
    <mergeCell ref="A35:F35"/>
    <mergeCell ref="AS45:AZ45"/>
    <mergeCell ref="AK44:AR44"/>
    <mergeCell ref="A33:F33"/>
    <mergeCell ref="A10:BL10"/>
    <mergeCell ref="AO6:BF6"/>
    <mergeCell ref="A53:X53"/>
    <mergeCell ref="A51:X51"/>
    <mergeCell ref="A52:X52"/>
    <mergeCell ref="AG49:AN50"/>
    <mergeCell ref="Z57:AD57"/>
    <mergeCell ref="Y49:AF50"/>
    <mergeCell ref="AW62:BD62"/>
    <mergeCell ref="A42:C42"/>
    <mergeCell ref="Z60:AD60"/>
    <mergeCell ref="AO49:AV50"/>
    <mergeCell ref="BA45:BH45"/>
    <mergeCell ref="AS44:AZ44"/>
    <mergeCell ref="AC44:AJ44"/>
    <mergeCell ref="A44:C44"/>
    <mergeCell ref="AE62:AN62"/>
    <mergeCell ref="AE60:AN60"/>
    <mergeCell ref="Y54:AF54"/>
    <mergeCell ref="A56:BL56"/>
    <mergeCell ref="BE61:BL61"/>
    <mergeCell ref="BE62:BL62"/>
    <mergeCell ref="BE59:BL59"/>
    <mergeCell ref="AW57:BD57"/>
    <mergeCell ref="AO57:AV57"/>
    <mergeCell ref="A48:AV48"/>
    <mergeCell ref="AC42:AJ42"/>
    <mergeCell ref="A49:X50"/>
    <mergeCell ref="BE60:BL60"/>
    <mergeCell ref="AO61:AV61"/>
    <mergeCell ref="A62:F62"/>
    <mergeCell ref="AO53:AV53"/>
    <mergeCell ref="AE67:AN67"/>
    <mergeCell ref="AO66:AV66"/>
    <mergeCell ref="G66:Y66"/>
    <mergeCell ref="G67:Y67"/>
    <mergeCell ref="AO72:BG72"/>
    <mergeCell ref="AE66:AN66"/>
    <mergeCell ref="AW64:BD64"/>
    <mergeCell ref="AW65:BD65"/>
    <mergeCell ref="AW66:BD66"/>
    <mergeCell ref="AE63:AN63"/>
    <mergeCell ref="AO63:AV63"/>
    <mergeCell ref="BE64:BL64"/>
    <mergeCell ref="AW63:BD63"/>
    <mergeCell ref="AE64:AN64"/>
    <mergeCell ref="AE65:AN65"/>
    <mergeCell ref="AO65:AV65"/>
    <mergeCell ref="AO64:AV64"/>
    <mergeCell ref="BE63:BL63"/>
    <mergeCell ref="A73:F73"/>
    <mergeCell ref="W76:AM76"/>
    <mergeCell ref="AO76:BG76"/>
    <mergeCell ref="AW67:BD67"/>
    <mergeCell ref="BE69:BL69"/>
    <mergeCell ref="G68:Y68"/>
    <mergeCell ref="BE65:BL65"/>
    <mergeCell ref="BE66:BL66"/>
    <mergeCell ref="BE67:BL67"/>
    <mergeCell ref="BE68:BL68"/>
    <mergeCell ref="Z66:AD66"/>
    <mergeCell ref="G65:Y65"/>
    <mergeCell ref="A69:F69"/>
    <mergeCell ref="Z68:AD68"/>
    <mergeCell ref="AW69:BD69"/>
    <mergeCell ref="AE68:AN68"/>
    <mergeCell ref="AE69:AN69"/>
    <mergeCell ref="AW68:BD68"/>
    <mergeCell ref="Z69:AD69"/>
    <mergeCell ref="AO68:AV68"/>
    <mergeCell ref="AO69:AV69"/>
    <mergeCell ref="G69:Y69"/>
    <mergeCell ref="AO71:BG71"/>
    <mergeCell ref="W72:AM72"/>
  </mergeCells>
  <phoneticPr fontId="0" type="noConversion"/>
  <conditionalFormatting sqref="G87:L87">
    <cfRule type="cellIs" dxfId="1" priority="1" stopIfTrue="1" operator="equal">
      <formula>$G59</formula>
    </cfRule>
  </conditionalFormatting>
  <conditionalFormatting sqref="D45:I45">
    <cfRule type="cellIs" dxfId="0" priority="2" stopIfTrue="1" operator="equal">
      <formula>$D42</formula>
    </cfRule>
  </conditionalFormatting>
  <pageMargins left="0.31496062992125984" right="0.31496062992125984" top="0.39370078740157483" bottom="0.39370078740157483" header="0" footer="0"/>
  <pageSetup paperSize="9" scale="73" fitToHeight="999" orientation="landscape" copies="3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2020-10-26T10:56:30Z</cp:lastPrinted>
  <dcterms:created xsi:type="dcterms:W3CDTF">2016-08-15T09:54:21Z</dcterms:created>
  <dcterms:modified xsi:type="dcterms:W3CDTF">2020-10-26T10:57:19Z</dcterms:modified>
</cp:coreProperties>
</file>