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 activeTab="1"/>
  </bookViews>
  <sheets>
    <sheet name="КПК3710160" sheetId="3" r:id="rId1"/>
    <sheet name="КПК3710180" sheetId="4" r:id="rId2"/>
    <sheet name="КПК3718600" sheetId="6" r:id="rId3"/>
  </sheets>
  <definedNames>
    <definedName name="_xlnm.Print_Area" localSheetId="0">КПК3710160!$A$1:$BM$92</definedName>
    <definedName name="_xlnm.Print_Area" localSheetId="1">КПК3710180!$A$1:$BM$90</definedName>
    <definedName name="_xlnm.Print_Area" localSheetId="2">КПК3718600!$A$1:$BM$85</definedName>
  </definedNames>
  <calcPr calcId="125725"/>
</workbook>
</file>

<file path=xl/calcChain.xml><?xml version="1.0" encoding="utf-8"?>
<calcChain xmlns="http://schemas.openxmlformats.org/spreadsheetml/2006/main">
  <c r="AO70" i="6"/>
  <c r="BE70" s="1"/>
  <c r="AB59"/>
  <c r="AR59" s="1"/>
  <c r="AB58"/>
  <c r="AR58" s="1"/>
  <c r="AS50"/>
  <c r="AK50"/>
  <c r="AC50"/>
  <c r="AK49"/>
  <c r="AC49"/>
  <c r="U22"/>
  <c r="AK50" i="3"/>
  <c r="AC49"/>
  <c r="AS49" s="1"/>
  <c r="U22"/>
  <c r="BE72" i="6"/>
  <c r="BE71"/>
  <c r="BE69"/>
  <c r="BE68"/>
  <c r="BE67"/>
  <c r="BE66"/>
  <c r="BE65"/>
  <c r="BE76" i="4"/>
  <c r="BE75"/>
  <c r="BE74"/>
  <c r="BE73"/>
  <c r="BE72"/>
  <c r="BE71"/>
  <c r="BE70"/>
  <c r="BE69"/>
  <c r="BE68"/>
  <c r="BE67"/>
  <c r="BE66"/>
  <c r="BE65"/>
  <c r="AR59"/>
  <c r="AR58"/>
  <c r="AR57"/>
  <c r="AS50"/>
  <c r="AS49"/>
  <c r="AS48"/>
  <c r="BE79" i="3"/>
  <c r="BE78"/>
  <c r="BE77"/>
  <c r="BE76"/>
  <c r="BE75"/>
  <c r="BE74"/>
  <c r="BE73"/>
  <c r="BE72"/>
  <c r="BE71"/>
  <c r="BE70"/>
  <c r="BE69"/>
  <c r="BE68"/>
  <c r="BE67"/>
  <c r="BE66"/>
  <c r="BE65"/>
  <c r="BE64"/>
  <c r="AR58"/>
  <c r="AS49" i="6" l="1"/>
  <c r="AC50" i="3"/>
  <c r="AS50" s="1"/>
</calcChain>
</file>

<file path=xl/sharedStrings.xml><?xml version="1.0" encoding="utf-8"?>
<sst xmlns="http://schemas.openxmlformats.org/spreadsheetml/2006/main" count="432" uniqueCount="156">
  <si>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</si>
  <si>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</si>
  <si>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</si>
  <si>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</si>
  <si>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</si>
  <si>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</si>
  <si>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</si>
  <si>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</si>
  <si>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</si>
  <si>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</si>
  <si>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</si>
  <si>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</si>
  <si>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</si>
  <si>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</si>
  <si>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</si>
  <si>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</si>
  <si>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</si>
  <si>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</si>
  <si>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</si>
  <si>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</si>
  <si>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</si>
  <si>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</si>
  <si>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</si>
  <si>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</si>
  <si>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</si>
  <si>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</si>
  <si>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</si>
  <si>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</si>
  <si>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</si>
  <si>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</si>
  <si>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</si>
  <si>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</si>
  <si>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</si>
  <si>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</si>
  <si>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</si>
  <si>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</si>
  <si>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</si>
  <si>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</si>
  <si>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</si>
  <si>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</si>
  <si>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</si>
  <si>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</si>
  <si>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</si>
  <si>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</si>
  <si>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</si>
  <si>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</si>
  <si>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</si>
  <si>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</si>
  <si>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</si>
  <si>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</si>
  <si>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</si>
  <si>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</si>
  <si>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</si>
  <si>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</si>
  <si>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</si>
  <si>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</si>
  <si>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</si>
  <si>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</si>
  <si>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</si>
  <si>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</si>
  <si>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</si>
  <si>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</si>
  <si>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</si>
  <si>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</si>
  <si>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</si>
  <si>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</si>
  <si>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</si>
  <si>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</si>
  <si>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</si>
  <si>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</si>
  <si>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</si>
  <si>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</si>
  <si>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</si>
  <si>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</si>
  <si>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кількість розроблених нормативно-правових актів</t>
  </si>
  <si>
    <t>Внутрійшній облік</t>
  </si>
  <si>
    <t>кількість виконаних листів, звернень, заяв, скарг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</si>
  <si>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</si>
  <si>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</si>
  <si>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Ефективності</t>
  </si>
  <si>
    <t>кількість виконаних листів, звернень, заяв, скарг на одного працівника</t>
  </si>
  <si>
    <t>розрахунок (кількість отриманих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</si>
  <si>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</si>
  <si>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</si>
  <si>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</si>
  <si>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</si>
  <si>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одиниць)</t>
  </si>
  <si>
    <t>середня вартість одиниці обладнання довгострокового користування</t>
  </si>
  <si>
    <t>розрахунок(видатки спеціального фонду/кількість одиниць обаднання*1000)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</si>
  <si>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</si>
  <si>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</si>
  <si>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</si>
  <si>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отриманих/кількість виконаних)</t>
  </si>
  <si>
    <t>відсоток прийнятих нормативно-правових актів в загальній кількості розроблених</t>
  </si>
  <si>
    <t>розрахунок(кількість розроблених/кількість прийнятих)</t>
  </si>
  <si>
    <t>Конституція України, Бюджетний кодекс України, Закон України «Про місцеве самоврядування в Україні»,  постанова КМУ  № 268 від  09.03.2006 р. «Про упорядкування структури та умов оплати працi працiвникiв апарату органiв виконавчої влади, органiв прокуратури, судiв та iнших органів», Рішення міської ради №8-65/2019 від 24.12.2019, Рішення Ніжинської міської ради № 18-68/2020 від 26.02.2020 р., Рішення Ніжинської міської ради № 2-74/2020 від 12.06.2020 р., Рішення Ніжинської міської ради № 5-77/2020 від 27.08.2020 р., Рішення Ніжинської міської ради № 1-78/2020 від 18.09.2020 р.,Рішення Ніжинської міської ради  VIII скликання № 2-2/2020 від 27.11.2020 р, Рішення Ніжинської міської ради  VIII скликання №5-3/2020 від 15.12.2020.</t>
  </si>
  <si>
    <t>Керівництво і управління у   сфері фінансів</t>
  </si>
  <si>
    <t>3700000</t>
  </si>
  <si>
    <t>18.12.2020</t>
  </si>
  <si>
    <t>Рішення Ніжинської міської ради VIII скликання від 15.12.2020 р. №5-3/2020</t>
  </si>
  <si>
    <t>ФУ Ніжинської МР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</si>
  <si>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</si>
  <si>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</si>
  <si>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Начальник фінансового управління</t>
  </si>
  <si>
    <t>Л.В Писаренко</t>
  </si>
  <si>
    <t>Л.В.Писаренко</t>
  </si>
  <si>
    <t>02318427</t>
  </si>
  <si>
    <t>25538000000</t>
  </si>
  <si>
    <t>гривень</t>
  </si>
  <si>
    <t>бюджетної програми місцевого бюджету на 2020  рік</t>
  </si>
  <si>
    <t>3710160</t>
  </si>
  <si>
    <t>Керівництво і управління у відповідній сфері у містах (місті Києві), селищах, селах, об`єднаних територіальних громадах</t>
  </si>
  <si>
    <t>3710000</t>
  </si>
  <si>
    <t>0160</t>
  </si>
  <si>
    <t>0111</t>
  </si>
  <si>
    <t>Забезпечення виконання власних повноважень Ніжинської міської ради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</si>
  <si>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</si>
  <si>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 на 2020рік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</si>
  <si>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</si>
  <si>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</si>
  <si>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</si>
  <si>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витрати на виконання заходів по оформленню матеріалів про діяльність установи на сіті-лайтах</t>
  </si>
  <si>
    <t>кількість заходів</t>
  </si>
  <si>
    <t>внутрішній облік</t>
  </si>
  <si>
    <t>кількість заходів по оформленню матеріалів про діяльність установи на сіті-лайтах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</si>
  <si>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</si>
  <si>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 (обсяг видатків на виконання заходів з відзначення державних та професійних свят, ювілейних та святкових дат/кількість заходів з відзначення державних та професійних свят, ювілейних та святкових дат)</t>
  </si>
  <si>
    <t>середній розмір вартості заходу по оформленню матеріалів про діяльність установи на сіті-лайтах</t>
  </si>
  <si>
    <t>Розрахунок (витрати на виконання заходів по оформленню матеріалів про діяльність установи на сіті-лайтах/кількість заходів по оформленню матеріалів про діяльність установи на сіті-лайтах</t>
  </si>
  <si>
    <t>рівень виконання завдання  з відзначення державних та професійних свят, ювілейних та святкових дат</t>
  </si>
  <si>
    <t>Розрахунок (касові видатки на виконання заходів з відзначення державних та професійних свят, ювілейних та святкових дат/планові призначення на виконання заходів з відзначення державних та професійних свят, ювілейних та святкових дат*100 )</t>
  </si>
  <si>
    <t>рівень виконання завдання по оформленню матеріалів про діяльність установи на сіті-лайтах</t>
  </si>
  <si>
    <t>Розрахунок (касові видатки на виконання заходів по оформленню матеріалів про діяльність установи на сіті-лайтах/ планові призначення  на виконання заходів по оформленню матеріалів про діяльність установи на сіті-лайтах*100)</t>
  </si>
  <si>
    <t>Конституція України, Бюджетний кодекс України, рішення міської ради №7-65/2019 від 24.12.2019, №8-65/2019 від 24.12.2019, №10-75/2020 від 26.06.2020, №5-3/2020 від 15.12.2020</t>
  </si>
  <si>
    <t>3710180</t>
  </si>
  <si>
    <t>Інша діяльність у сфері державного управління</t>
  </si>
  <si>
    <t>0180</t>
  </si>
  <si>
    <t>0133</t>
  </si>
  <si>
    <t>Здійснення сплати відсотків за користування кредитними коштами з обслуговування місцевого боргу</t>
  </si>
  <si>
    <t>Програма  управління  боргом міського  бюджету міста  Ніжина на 2019-2023 роки</t>
  </si>
  <si>
    <t>кількість укладених договорів, за якими необхідно погашати відсотки</t>
  </si>
  <si>
    <t>Договір</t>
  </si>
  <si>
    <t>кількість укладених договорів, за якими планується погашення відсотків</t>
  </si>
  <si>
    <t>середні витрати на погашення відсотків за одним договором</t>
  </si>
  <si>
    <t>Розрахунок (витрати на погашення відсотків/ кількість укладених договорів, за якими планується погашення відсотків)</t>
  </si>
  <si>
    <t>питома вага обсягів погашених відсотків до загального обсягу відсотків, які необхідно було погасити за укладеними договорами</t>
  </si>
  <si>
    <t>%</t>
  </si>
  <si>
    <t>Розрахунок(обсяг погашення відсотків планового року/загальний обсяг погашення відсотків по Програмі*100)</t>
  </si>
  <si>
    <t xml:space="preserve"> Бюджетний кодекс України, Закон України «Про місцеве самоврядування в Україні», рішення  міської  ради №7-65/2019 від 24.12.2019, №8-65/2019 від 24.12.2019,№5-3/2020 від 15.12.2020</t>
  </si>
  <si>
    <t>3718600</t>
  </si>
  <si>
    <t>Обслуговування місцевого боргу</t>
  </si>
  <si>
    <t>8600</t>
  </si>
  <si>
    <t>0170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</si>
  <si>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</t>
  </si>
  <si>
    <t>Міська цільова програма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ОТГ, здійснення представницьких та інших заходів на 2020 рік</t>
  </si>
  <si>
    <t>здійснення заходів по Міській цільовій програмі заходів з відзначення державних та професійних свят, ювілейних та святкових дат, відзначення осіб, які зробили вагомий внесок у розвиток Ніжинсько міської ОТГ, здійснення представницьких та інших заходів на 2020 рік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</si>
</sst>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opLeftCell="A5" zoomScaleNormal="100" zoomScaleSheetLayoutView="100" workbookViewId="0">
      <selection activeCell="N13" sqref="N13:AS1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66" t="s">
        <v>99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114" t="s">
        <v>100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>
      <c r="AO7" s="55" t="s">
        <v>98</v>
      </c>
      <c r="AP7" s="55"/>
      <c r="AQ7" s="55"/>
      <c r="AR7" s="55"/>
      <c r="AS7" s="55"/>
      <c r="AT7" s="55"/>
      <c r="AU7" s="55"/>
      <c r="AV7" s="1" t="s">
        <v>63</v>
      </c>
      <c r="AW7" s="55">
        <v>9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109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97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101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4" t="s">
        <v>106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4" t="s">
        <v>112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101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4" t="s">
        <v>106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4" t="s">
        <v>110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113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114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111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4" t="s">
        <v>107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f>AS22+I23</f>
        <v>6560122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6551382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8740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78.75" customHeight="1">
      <c r="A26" s="100" t="s">
        <v>95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>
      <c r="A35" s="100" t="s">
        <v>96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8" t="s">
        <v>41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9" t="s">
        <v>108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6" t="s">
        <v>65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f>AS22</f>
        <v>6551382</v>
      </c>
      <c r="AD49" s="39"/>
      <c r="AE49" s="39"/>
      <c r="AF49" s="39"/>
      <c r="AG49" s="39"/>
      <c r="AH49" s="39"/>
      <c r="AI49" s="39"/>
      <c r="AJ49" s="39"/>
      <c r="AK49" s="39">
        <v>8740</v>
      </c>
      <c r="AL49" s="39"/>
      <c r="AM49" s="39"/>
      <c r="AN49" s="39"/>
      <c r="AO49" s="39"/>
      <c r="AP49" s="39"/>
      <c r="AQ49" s="39"/>
      <c r="AR49" s="39"/>
      <c r="AS49" s="39">
        <f>AC49+AK49</f>
        <v>6560122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5">
        <f>AC49</f>
        <v>6551382</v>
      </c>
      <c r="AD50" s="45"/>
      <c r="AE50" s="45"/>
      <c r="AF50" s="45"/>
      <c r="AG50" s="45"/>
      <c r="AH50" s="45"/>
      <c r="AI50" s="45"/>
      <c r="AJ50" s="45"/>
      <c r="AK50" s="45">
        <f>AK49</f>
        <v>8740</v>
      </c>
      <c r="AL50" s="45"/>
      <c r="AM50" s="45"/>
      <c r="AN50" s="45"/>
      <c r="AO50" s="45"/>
      <c r="AP50" s="45"/>
      <c r="AQ50" s="45"/>
      <c r="AR50" s="45"/>
      <c r="AS50" s="45">
        <f>AC50+AK50</f>
        <v>6560122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>
      <c r="A53" s="79" t="s">
        <v>108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s="4" customFormat="1" ht="12.75" customHeight="1">
      <c r="A58" s="46"/>
      <c r="B58" s="46"/>
      <c r="C58" s="46"/>
      <c r="D58" s="63" t="s">
        <v>27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78" t="s">
        <v>43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</row>
    <row r="61" spans="1:79" ht="30" customHeight="1">
      <c r="A61" s="75" t="s">
        <v>28</v>
      </c>
      <c r="B61" s="75"/>
      <c r="C61" s="75"/>
      <c r="D61" s="75"/>
      <c r="E61" s="75"/>
      <c r="F61" s="75"/>
      <c r="G61" s="72" t="s">
        <v>44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5" t="s">
        <v>2</v>
      </c>
      <c r="AA61" s="75"/>
      <c r="AB61" s="75"/>
      <c r="AC61" s="75"/>
      <c r="AD61" s="75"/>
      <c r="AE61" s="75" t="s">
        <v>1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72" t="s">
        <v>29</v>
      </c>
      <c r="AP61" s="73"/>
      <c r="AQ61" s="73"/>
      <c r="AR61" s="73"/>
      <c r="AS61" s="73"/>
      <c r="AT61" s="73"/>
      <c r="AU61" s="73"/>
      <c r="AV61" s="74"/>
      <c r="AW61" s="72" t="s">
        <v>30</v>
      </c>
      <c r="AX61" s="73"/>
      <c r="AY61" s="73"/>
      <c r="AZ61" s="73"/>
      <c r="BA61" s="73"/>
      <c r="BB61" s="73"/>
      <c r="BC61" s="73"/>
      <c r="BD61" s="74"/>
      <c r="BE61" s="72" t="s">
        <v>27</v>
      </c>
      <c r="BF61" s="73"/>
      <c r="BG61" s="73"/>
      <c r="BH61" s="73"/>
      <c r="BI61" s="73"/>
      <c r="BJ61" s="73"/>
      <c r="BK61" s="73"/>
      <c r="BL61" s="74"/>
    </row>
    <row r="62" spans="1:79" ht="15.75" customHeight="1">
      <c r="A62" s="75">
        <v>1</v>
      </c>
      <c r="B62" s="75"/>
      <c r="C62" s="75"/>
      <c r="D62" s="75"/>
      <c r="E62" s="75"/>
      <c r="F62" s="7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>
        <v>3</v>
      </c>
      <c r="AA62" s="75"/>
      <c r="AB62" s="75"/>
      <c r="AC62" s="75"/>
      <c r="AD62" s="75"/>
      <c r="AE62" s="75">
        <v>4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5">
        <v>5</v>
      </c>
      <c r="AP62" s="75"/>
      <c r="AQ62" s="75"/>
      <c r="AR62" s="75"/>
      <c r="AS62" s="75"/>
      <c r="AT62" s="75"/>
      <c r="AU62" s="75"/>
      <c r="AV62" s="75"/>
      <c r="AW62" s="75">
        <v>6</v>
      </c>
      <c r="AX62" s="75"/>
      <c r="AY62" s="75"/>
      <c r="AZ62" s="75"/>
      <c r="BA62" s="75"/>
      <c r="BB62" s="75"/>
      <c r="BC62" s="75"/>
      <c r="BD62" s="75"/>
      <c r="BE62" s="75">
        <v>7</v>
      </c>
      <c r="BF62" s="75"/>
      <c r="BG62" s="75"/>
      <c r="BH62" s="75"/>
      <c r="BI62" s="75"/>
      <c r="BJ62" s="75"/>
      <c r="BK62" s="75"/>
      <c r="BL62" s="75"/>
    </row>
    <row r="63" spans="1:79" ht="12.75" hidden="1" customHeight="1">
      <c r="A63" s="40" t="s">
        <v>33</v>
      </c>
      <c r="B63" s="40"/>
      <c r="C63" s="40"/>
      <c r="D63" s="40"/>
      <c r="E63" s="40"/>
      <c r="F63" s="40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0" t="s">
        <v>19</v>
      </c>
      <c r="AA63" s="40"/>
      <c r="AB63" s="40"/>
      <c r="AC63" s="40"/>
      <c r="AD63" s="40"/>
      <c r="AE63" s="71" t="s">
        <v>32</v>
      </c>
      <c r="AF63" s="71"/>
      <c r="AG63" s="71"/>
      <c r="AH63" s="71"/>
      <c r="AI63" s="71"/>
      <c r="AJ63" s="71"/>
      <c r="AK63" s="71"/>
      <c r="AL63" s="71"/>
      <c r="AM63" s="71"/>
      <c r="AN63" s="68"/>
      <c r="AO63" s="58" t="s">
        <v>8</v>
      </c>
      <c r="AP63" s="58"/>
      <c r="AQ63" s="58"/>
      <c r="AR63" s="58"/>
      <c r="AS63" s="58"/>
      <c r="AT63" s="58"/>
      <c r="AU63" s="58"/>
      <c r="AV63" s="58"/>
      <c r="AW63" s="58" t="s">
        <v>31</v>
      </c>
      <c r="AX63" s="58"/>
      <c r="AY63" s="58"/>
      <c r="AZ63" s="58"/>
      <c r="BA63" s="58"/>
      <c r="BB63" s="58"/>
      <c r="BC63" s="58"/>
      <c r="BD63" s="58"/>
      <c r="BE63" s="58" t="s">
        <v>10</v>
      </c>
      <c r="BF63" s="58"/>
      <c r="BG63" s="58"/>
      <c r="BH63" s="58"/>
      <c r="BI63" s="58"/>
      <c r="BJ63" s="58"/>
      <c r="BK63" s="58"/>
      <c r="BL63" s="58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59" t="s">
        <v>67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0"/>
      <c r="AA64" s="50"/>
      <c r="AB64" s="50"/>
      <c r="AC64" s="50"/>
      <c r="AD64" s="50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>
        <f t="shared" ref="BE64:BE79" si="0">AO64+AW64</f>
        <v>0</v>
      </c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68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69</v>
      </c>
      <c r="AA65" s="44"/>
      <c r="AB65" s="44"/>
      <c r="AC65" s="44"/>
      <c r="AD65" s="44"/>
      <c r="AE65" s="51" t="s">
        <v>70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21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f t="shared" si="0"/>
        <v>21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71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62"/>
      <c r="AF66" s="62"/>
      <c r="AG66" s="62"/>
      <c r="AH66" s="62"/>
      <c r="AI66" s="62"/>
      <c r="AJ66" s="62"/>
      <c r="AK66" s="62"/>
      <c r="AL66" s="62"/>
      <c r="AM66" s="62"/>
      <c r="AN66" s="63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>
        <f t="shared" si="0"/>
        <v>0</v>
      </c>
      <c r="BF66" s="45"/>
      <c r="BG66" s="45"/>
      <c r="BH66" s="45"/>
      <c r="BI66" s="45"/>
      <c r="BJ66" s="45"/>
      <c r="BK66" s="45"/>
      <c r="BL66" s="45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1400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1400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3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250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250</v>
      </c>
      <c r="BF68" s="39"/>
      <c r="BG68" s="39"/>
      <c r="BH68" s="39"/>
      <c r="BI68" s="39"/>
      <c r="BJ68" s="39"/>
      <c r="BK68" s="39"/>
      <c r="BL68" s="39"/>
    </row>
    <row r="69" spans="1:64" ht="12.75" customHeight="1">
      <c r="A69" s="40">
        <v>4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1400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1400</v>
      </c>
      <c r="BF69" s="39"/>
      <c r="BG69" s="39"/>
      <c r="BH69" s="39"/>
      <c r="BI69" s="39"/>
      <c r="BJ69" s="39"/>
      <c r="BK69" s="39"/>
      <c r="BL69" s="39"/>
    </row>
    <row r="70" spans="1:64" ht="12.75" customHeight="1">
      <c r="A70" s="40">
        <v>5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250</v>
      </c>
      <c r="BF70" s="39"/>
      <c r="BG70" s="39"/>
      <c r="BH70" s="39"/>
      <c r="BI70" s="39"/>
      <c r="BJ70" s="39"/>
      <c r="BK70" s="39"/>
      <c r="BL70" s="39"/>
    </row>
    <row r="71" spans="1:64" ht="25.5" customHeight="1">
      <c r="A71" s="40">
        <v>6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</v>
      </c>
      <c r="AX71" s="39"/>
      <c r="AY71" s="39"/>
      <c r="AZ71" s="39"/>
      <c r="BA71" s="39"/>
      <c r="BB71" s="39"/>
      <c r="BC71" s="39"/>
      <c r="BD71" s="39"/>
      <c r="BE71" s="39">
        <f t="shared" si="0"/>
        <v>1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6">
        <v>0</v>
      </c>
      <c r="B72" s="46"/>
      <c r="C72" s="46"/>
      <c r="D72" s="46"/>
      <c r="E72" s="46"/>
      <c r="F72" s="46"/>
      <c r="G72" s="47" t="s">
        <v>79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>
        <f t="shared" si="0"/>
        <v>0</v>
      </c>
      <c r="BF72" s="45"/>
      <c r="BG72" s="45"/>
      <c r="BH72" s="45"/>
      <c r="BI72" s="45"/>
      <c r="BJ72" s="45"/>
      <c r="BK72" s="45"/>
      <c r="BL72" s="45"/>
    </row>
    <row r="73" spans="1:64" ht="51" customHeight="1">
      <c r="A73" s="40">
        <v>7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69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66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66</v>
      </c>
      <c r="BF73" s="39"/>
      <c r="BG73" s="39"/>
      <c r="BH73" s="39"/>
      <c r="BI73" s="39"/>
      <c r="BJ73" s="39"/>
      <c r="BK73" s="39"/>
      <c r="BL73" s="39"/>
    </row>
    <row r="74" spans="1:64" ht="38.25" customHeight="1">
      <c r="A74" s="40">
        <v>8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69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11</v>
      </c>
      <c r="BF74" s="39"/>
      <c r="BG74" s="39"/>
      <c r="BH74" s="39"/>
      <c r="BI74" s="39"/>
      <c r="BJ74" s="39"/>
      <c r="BK74" s="39"/>
      <c r="BL74" s="39"/>
    </row>
    <row r="75" spans="1:64" ht="25.5" customHeight="1">
      <c r="A75" s="40">
        <v>9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85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311.97000000000003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311.97000000000003</v>
      </c>
      <c r="BF75" s="39"/>
      <c r="BG75" s="39"/>
      <c r="BH75" s="39"/>
      <c r="BI75" s="39"/>
      <c r="BJ75" s="39"/>
      <c r="BK75" s="39"/>
      <c r="BL75" s="39"/>
    </row>
    <row r="76" spans="1:64" ht="38.25" customHeight="1">
      <c r="A76" s="40">
        <v>10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12</v>
      </c>
      <c r="AX76" s="39"/>
      <c r="AY76" s="39"/>
      <c r="AZ76" s="39"/>
      <c r="BA76" s="39"/>
      <c r="BB76" s="39"/>
      <c r="BC76" s="39"/>
      <c r="BD76" s="39"/>
      <c r="BE76" s="39">
        <f t="shared" si="0"/>
        <v>12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>
        <f t="shared" si="0"/>
        <v>0</v>
      </c>
      <c r="BF77" s="45"/>
      <c r="BG77" s="45"/>
      <c r="BH77" s="45"/>
      <c r="BI77" s="45"/>
      <c r="BJ77" s="45"/>
      <c r="BK77" s="45"/>
      <c r="BL77" s="45"/>
    </row>
    <row r="78" spans="1:64" ht="25.5" customHeight="1">
      <c r="A78" s="40">
        <v>11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91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f t="shared" si="0"/>
        <v>100</v>
      </c>
      <c r="BF78" s="39"/>
      <c r="BG78" s="39"/>
      <c r="BH78" s="39"/>
      <c r="BI78" s="39"/>
      <c r="BJ78" s="39"/>
      <c r="BK78" s="39"/>
      <c r="BL78" s="39"/>
    </row>
    <row r="79" spans="1:64" ht="25.5" customHeight="1">
      <c r="A79" s="40">
        <v>12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1" t="s">
        <v>94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f t="shared" si="0"/>
        <v>100</v>
      </c>
      <c r="BF79" s="39"/>
      <c r="BG79" s="39"/>
      <c r="BH79" s="39"/>
      <c r="BI79" s="39"/>
      <c r="BJ79" s="39"/>
      <c r="BK79" s="39"/>
      <c r="BL79" s="39"/>
    </row>
    <row r="80" spans="1:64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53" t="s">
        <v>102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"/>
      <c r="AO82" s="55" t="s">
        <v>104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W83" s="56" t="s">
        <v>5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52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ht="15.75" customHeight="1">
      <c r="A84" s="57" t="s">
        <v>3</v>
      </c>
      <c r="B84" s="57"/>
      <c r="C84" s="57"/>
      <c r="D84" s="57"/>
      <c r="E84" s="57"/>
      <c r="F84" s="57"/>
    </row>
    <row r="85" spans="1:59" ht="13.15" customHeight="1">
      <c r="A85" s="66" t="s">
        <v>101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59">
      <c r="A86" s="67" t="s">
        <v>47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53" t="s">
        <v>103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"/>
      <c r="AO88" s="55" t="s">
        <v>105</v>
      </c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</row>
    <row r="89" spans="1:59">
      <c r="W89" s="56" t="s">
        <v>5</v>
      </c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O89" s="56" t="s">
        <v>52</v>
      </c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 spans="1:59">
      <c r="A90" s="64">
        <v>44183</v>
      </c>
      <c r="B90" s="65"/>
      <c r="C90" s="65"/>
      <c r="D90" s="65"/>
      <c r="E90" s="65"/>
      <c r="F90" s="65"/>
      <c r="G90" s="65"/>
      <c r="H90" s="65"/>
    </row>
    <row r="91" spans="1:59">
      <c r="A91" s="56" t="s">
        <v>45</v>
      </c>
      <c r="B91" s="56"/>
      <c r="C91" s="56"/>
      <c r="D91" s="56"/>
      <c r="E91" s="56"/>
      <c r="F91" s="56"/>
      <c r="G91" s="56"/>
      <c r="H91" s="5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6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H64:L64 H66:L66 H72:L72 H77:L77 G64:G79">
    <cfRule type="cellIs" dxfId="11" priority="3" stopIfTrue="1" operator="equal">
      <formula>$G63</formula>
    </cfRule>
  </conditionalFormatting>
  <conditionalFormatting sqref="D49:D50 D50:I50">
    <cfRule type="cellIs" dxfId="10" priority="2" stopIfTrue="1" operator="equal">
      <formula>$D48</formula>
    </cfRule>
  </conditionalFormatting>
  <conditionalFormatting sqref="A64:F79">
    <cfRule type="cellIs" dxfId="9" priority="1" stopIfTrue="1" operator="equal">
      <formula>0</formula>
    </cfRule>
  </conditionalFormatting>
  <pageMargins left="0.32" right="0.33" top="1.29" bottom="0.4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89"/>
  <sheetViews>
    <sheetView tabSelected="1" view="pageBreakPreview" topLeftCell="A26" zoomScaleNormal="100" zoomScaleSheetLayoutView="100" workbookViewId="0">
      <selection activeCell="AE64" sqref="AE64:BL6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66" t="s">
        <v>99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5" customHeight="1">
      <c r="AO4" s="114" t="s">
        <v>100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>
      <c r="AO7" s="55" t="s">
        <v>98</v>
      </c>
      <c r="AP7" s="55"/>
      <c r="AQ7" s="55"/>
      <c r="AR7" s="55"/>
      <c r="AS7" s="55"/>
      <c r="AT7" s="55"/>
      <c r="AU7" s="55"/>
      <c r="AV7" s="1" t="s">
        <v>63</v>
      </c>
      <c r="AW7" s="55">
        <v>9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109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97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101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4" t="s">
        <v>106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4" t="s">
        <v>112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101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4" t="s">
        <v>106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4" t="s">
        <v>134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136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137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135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4" t="s">
        <v>107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315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315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31.5" customHeight="1">
      <c r="A26" s="100" t="s">
        <v>133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5.25" customHeight="1">
      <c r="A35" s="100" t="s">
        <v>153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5.5" customHeight="1">
      <c r="A41" s="40">
        <v>1</v>
      </c>
      <c r="B41" s="40"/>
      <c r="C41" s="40"/>
      <c r="D41" s="40"/>
      <c r="E41" s="40"/>
      <c r="F41" s="40"/>
      <c r="G41" s="86" t="s">
        <v>155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>
      <c r="A43" s="78" t="s">
        <v>41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.75" customHeight="1">
      <c r="A44" s="79" t="s">
        <v>108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" customHeight="1">
      <c r="A45" s="75" t="s">
        <v>28</v>
      </c>
      <c r="B45" s="75"/>
      <c r="C45" s="75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15.95" customHeight="1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>
        <v>1</v>
      </c>
      <c r="B48" s="40"/>
      <c r="C48" s="40"/>
      <c r="D48" s="86" t="s">
        <v>115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39">
        <v>0</v>
      </c>
      <c r="AD48" s="39"/>
      <c r="AE48" s="39"/>
      <c r="AF48" s="39"/>
      <c r="AG48" s="39"/>
      <c r="AH48" s="39"/>
      <c r="AI48" s="39"/>
      <c r="AJ48" s="39"/>
      <c r="AK48" s="39">
        <v>0</v>
      </c>
      <c r="AL48" s="39"/>
      <c r="AM48" s="39"/>
      <c r="AN48" s="39"/>
      <c r="AO48" s="39"/>
      <c r="AP48" s="39"/>
      <c r="AQ48" s="39"/>
      <c r="AR48" s="39"/>
      <c r="AS48" s="39">
        <f>AC48+AK48</f>
        <v>0</v>
      </c>
      <c r="AT48" s="39"/>
      <c r="AU48" s="39"/>
      <c r="AV48" s="39"/>
      <c r="AW48" s="39"/>
      <c r="AX48" s="39"/>
      <c r="AY48" s="39"/>
      <c r="AZ48" s="39"/>
      <c r="BA48" s="21"/>
      <c r="BB48" s="21"/>
      <c r="BC48" s="21"/>
      <c r="BD48" s="21"/>
      <c r="BE48" s="21"/>
      <c r="BF48" s="21"/>
      <c r="BG48" s="21"/>
      <c r="BH48" s="21"/>
      <c r="BI48" s="1"/>
      <c r="BJ48" s="1"/>
      <c r="BK48" s="1"/>
      <c r="BL48" s="1"/>
      <c r="CA48" s="4" t="s">
        <v>13</v>
      </c>
    </row>
    <row r="49" spans="1:79" ht="31.5" customHeight="1">
      <c r="A49" s="40">
        <v>2</v>
      </c>
      <c r="B49" s="40"/>
      <c r="C49" s="40"/>
      <c r="D49" s="86" t="s">
        <v>116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315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315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6"/>
      <c r="B50" s="46"/>
      <c r="C50" s="46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5">
        <v>315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315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  <c r="BI50" s="4"/>
      <c r="BJ50" s="4"/>
      <c r="BK50" s="4"/>
      <c r="BL50" s="4"/>
    </row>
    <row r="51" spans="1:79" s="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79" ht="15.75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.75" customHeight="1">
      <c r="A53" s="79" t="s">
        <v>108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" customHeight="1">
      <c r="A54" s="75" t="s">
        <v>28</v>
      </c>
      <c r="B54" s="75"/>
      <c r="C54" s="75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15.95" customHeight="1">
      <c r="A55" s="75"/>
      <c r="B55" s="75"/>
      <c r="C55" s="75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29.1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>
        <v>1</v>
      </c>
      <c r="B57" s="40"/>
      <c r="C57" s="40"/>
      <c r="D57" s="86" t="s">
        <v>117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39">
        <v>315</v>
      </c>
      <c r="AC57" s="39"/>
      <c r="AD57" s="39"/>
      <c r="AE57" s="39"/>
      <c r="AF57" s="39"/>
      <c r="AG57" s="39"/>
      <c r="AH57" s="39"/>
      <c r="AI57" s="39"/>
      <c r="AJ57" s="39">
        <v>0</v>
      </c>
      <c r="AK57" s="39"/>
      <c r="AL57" s="39"/>
      <c r="AM57" s="39"/>
      <c r="AN57" s="39"/>
      <c r="AO57" s="39"/>
      <c r="AP57" s="39"/>
      <c r="AQ57" s="39"/>
      <c r="AR57" s="39">
        <f>AB57+AJ57</f>
        <v>315</v>
      </c>
      <c r="AS57" s="39"/>
      <c r="AT57" s="39"/>
      <c r="AU57" s="39"/>
      <c r="AV57" s="39"/>
      <c r="AW57" s="39"/>
      <c r="AX57" s="39"/>
      <c r="AY57" s="39"/>
      <c r="CA57" s="1" t="s">
        <v>15</v>
      </c>
    </row>
    <row r="58" spans="1:79" ht="51" customHeight="1">
      <c r="A58" s="40">
        <v>1</v>
      </c>
      <c r="B58" s="40"/>
      <c r="C58" s="40"/>
      <c r="D58" s="86" t="s">
        <v>154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ht="25.5" customHeight="1">
      <c r="A59" s="46"/>
      <c r="B59" s="46"/>
      <c r="C59" s="46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45">
        <v>315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315</v>
      </c>
      <c r="AS59" s="45"/>
      <c r="AT59" s="45"/>
      <c r="AU59" s="45"/>
      <c r="AV59" s="45"/>
      <c r="AW59" s="45"/>
      <c r="AX59" s="45"/>
      <c r="AY59" s="45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79" s="4" customFormat="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79" ht="15.75">
      <c r="A61" s="78" t="s">
        <v>43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1:79" ht="15.75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30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5.75" customHeight="1">
      <c r="A64" s="40"/>
      <c r="B64" s="40"/>
      <c r="C64" s="40"/>
      <c r="D64" s="40"/>
      <c r="E64" s="40"/>
      <c r="F64" s="40"/>
      <c r="G64" s="47" t="s">
        <v>67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40"/>
      <c r="AA64" s="40"/>
      <c r="AB64" s="40"/>
      <c r="AC64" s="40"/>
      <c r="AD64" s="40"/>
      <c r="AE64" s="71"/>
      <c r="AF64" s="71"/>
      <c r="AG64" s="71"/>
      <c r="AH64" s="71"/>
      <c r="AI64" s="71"/>
      <c r="AJ64" s="71"/>
      <c r="AK64" s="71"/>
      <c r="AL64" s="71"/>
      <c r="AM64" s="71"/>
      <c r="AN64" s="6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</row>
    <row r="65" spans="1:79" ht="12.75" hidden="1" customHeight="1">
      <c r="A65" s="46">
        <v>0</v>
      </c>
      <c r="B65" s="46"/>
      <c r="C65" s="46"/>
      <c r="D65" s="46"/>
      <c r="E65" s="46"/>
      <c r="F65" s="46"/>
      <c r="G65" s="59" t="s">
        <v>67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0"/>
      <c r="AA65" s="50"/>
      <c r="AB65" s="50"/>
      <c r="AC65" s="50"/>
      <c r="AD65" s="50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6" si="0">AO65+AW65</f>
        <v>0</v>
      </c>
      <c r="BF65" s="45"/>
      <c r="BG65" s="45"/>
      <c r="BH65" s="45"/>
      <c r="BI65" s="45"/>
      <c r="BJ65" s="45"/>
      <c r="BK65" s="45"/>
      <c r="BL65" s="45"/>
      <c r="CA65" s="1" t="s">
        <v>17</v>
      </c>
    </row>
    <row r="66" spans="1:79" s="4" customFormat="1" ht="12.75" customHeight="1">
      <c r="A66" s="40">
        <v>1</v>
      </c>
      <c r="B66" s="40"/>
      <c r="C66" s="40"/>
      <c r="D66" s="40"/>
      <c r="E66" s="40"/>
      <c r="F66" s="40"/>
      <c r="G66" s="41" t="s">
        <v>118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119</v>
      </c>
      <c r="AA66" s="44"/>
      <c r="AB66" s="44"/>
      <c r="AC66" s="44"/>
      <c r="AD66" s="44"/>
      <c r="AE66" s="41" t="s">
        <v>120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315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315</v>
      </c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25.5" customHeight="1">
      <c r="A67" s="40">
        <v>2</v>
      </c>
      <c r="B67" s="40"/>
      <c r="C67" s="40"/>
      <c r="D67" s="40"/>
      <c r="E67" s="40"/>
      <c r="F67" s="40"/>
      <c r="G67" s="41" t="s">
        <v>121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119</v>
      </c>
      <c r="AA67" s="44"/>
      <c r="AB67" s="44"/>
      <c r="AC67" s="44"/>
      <c r="AD67" s="44"/>
      <c r="AE67" s="41" t="s">
        <v>120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0</v>
      </c>
      <c r="BF67" s="39"/>
      <c r="BG67" s="39"/>
      <c r="BH67" s="39"/>
      <c r="BI67" s="39"/>
      <c r="BJ67" s="39"/>
      <c r="BK67" s="39"/>
      <c r="BL67" s="39"/>
    </row>
    <row r="68" spans="1:79" ht="18" customHeight="1">
      <c r="A68" s="46">
        <v>0</v>
      </c>
      <c r="B68" s="46"/>
      <c r="C68" s="46"/>
      <c r="D68" s="46"/>
      <c r="E68" s="46"/>
      <c r="F68" s="46"/>
      <c r="G68" s="47" t="s">
        <v>71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>
        <f t="shared" si="0"/>
        <v>0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>
      <c r="A69" s="40">
        <v>3</v>
      </c>
      <c r="B69" s="40"/>
      <c r="C69" s="40"/>
      <c r="D69" s="40"/>
      <c r="E69" s="40"/>
      <c r="F69" s="40"/>
      <c r="G69" s="41" t="s">
        <v>122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123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2</v>
      </c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4</v>
      </c>
      <c r="B70" s="40"/>
      <c r="C70" s="40"/>
      <c r="D70" s="40"/>
      <c r="E70" s="40"/>
      <c r="F70" s="40"/>
      <c r="G70" s="41" t="s">
        <v>124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123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0</v>
      </c>
      <c r="BF70" s="39"/>
      <c r="BG70" s="39"/>
      <c r="BH70" s="39"/>
      <c r="BI70" s="39"/>
      <c r="BJ70" s="39"/>
      <c r="BK70" s="39"/>
      <c r="BL70" s="39"/>
    </row>
    <row r="71" spans="1:79" ht="17.25" customHeight="1">
      <c r="A71" s="46">
        <v>0</v>
      </c>
      <c r="B71" s="46"/>
      <c r="C71" s="46"/>
      <c r="D71" s="46"/>
      <c r="E71" s="46"/>
      <c r="F71" s="46"/>
      <c r="G71" s="47" t="s">
        <v>79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>
      <c r="A72" s="40">
        <v>5</v>
      </c>
      <c r="B72" s="40"/>
      <c r="C72" s="40"/>
      <c r="D72" s="40"/>
      <c r="E72" s="40"/>
      <c r="F72" s="40"/>
      <c r="G72" s="41" t="s">
        <v>125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119</v>
      </c>
      <c r="AA72" s="44"/>
      <c r="AB72" s="44"/>
      <c r="AC72" s="44"/>
      <c r="AD72" s="44"/>
      <c r="AE72" s="41" t="s">
        <v>126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157.5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157.5</v>
      </c>
      <c r="BF72" s="39"/>
      <c r="BG72" s="39"/>
      <c r="BH72" s="39"/>
      <c r="BI72" s="39"/>
      <c r="BJ72" s="39"/>
      <c r="BK72" s="39"/>
      <c r="BL72" s="39"/>
    </row>
    <row r="73" spans="1:79" ht="78.75" customHeight="1">
      <c r="A73" s="40">
        <v>6</v>
      </c>
      <c r="B73" s="40"/>
      <c r="C73" s="40"/>
      <c r="D73" s="40"/>
      <c r="E73" s="40"/>
      <c r="F73" s="40"/>
      <c r="G73" s="41" t="s">
        <v>127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119</v>
      </c>
      <c r="AA73" s="44"/>
      <c r="AB73" s="44"/>
      <c r="AC73" s="44"/>
      <c r="AD73" s="44"/>
      <c r="AE73" s="41" t="s">
        <v>128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0</v>
      </c>
      <c r="BF73" s="39"/>
      <c r="BG73" s="39"/>
      <c r="BH73" s="39"/>
      <c r="BI73" s="39"/>
      <c r="BJ73" s="39"/>
      <c r="BK73" s="39"/>
      <c r="BL73" s="39"/>
    </row>
    <row r="74" spans="1:79" ht="16.5" customHeight="1">
      <c r="A74" s="46">
        <v>0</v>
      </c>
      <c r="B74" s="46"/>
      <c r="C74" s="46"/>
      <c r="D74" s="46"/>
      <c r="E74" s="46"/>
      <c r="F74" s="46"/>
      <c r="G74" s="47" t="s">
        <v>89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>
        <f t="shared" si="0"/>
        <v>0</v>
      </c>
      <c r="BF74" s="45"/>
      <c r="BG74" s="45"/>
      <c r="BH74" s="45"/>
      <c r="BI74" s="45"/>
      <c r="BJ74" s="45"/>
      <c r="BK74" s="45"/>
      <c r="BL74" s="45"/>
    </row>
    <row r="75" spans="1:79" s="4" customFormat="1" ht="12.75" customHeight="1">
      <c r="A75" s="40">
        <v>7</v>
      </c>
      <c r="B75" s="40"/>
      <c r="C75" s="40"/>
      <c r="D75" s="40"/>
      <c r="E75" s="40"/>
      <c r="F75" s="40"/>
      <c r="G75" s="41" t="s">
        <v>129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91</v>
      </c>
      <c r="AA75" s="44"/>
      <c r="AB75" s="44"/>
      <c r="AC75" s="44"/>
      <c r="AD75" s="44"/>
      <c r="AE75" s="41" t="s">
        <v>130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100</v>
      </c>
      <c r="BF75" s="39"/>
      <c r="BG75" s="39"/>
      <c r="BH75" s="39"/>
      <c r="BI75" s="39"/>
      <c r="BJ75" s="39"/>
      <c r="BK75" s="39"/>
      <c r="BL75" s="39"/>
    </row>
    <row r="76" spans="1:79" ht="114.75" customHeight="1">
      <c r="A76" s="40">
        <v>8</v>
      </c>
      <c r="B76" s="40"/>
      <c r="C76" s="40"/>
      <c r="D76" s="40"/>
      <c r="E76" s="40"/>
      <c r="F76" s="40"/>
      <c r="G76" s="41" t="s">
        <v>131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91</v>
      </c>
      <c r="AA76" s="44"/>
      <c r="AB76" s="44"/>
      <c r="AC76" s="44"/>
      <c r="AD76" s="44"/>
      <c r="AE76" s="41" t="s">
        <v>132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f t="shared" si="0"/>
        <v>0</v>
      </c>
      <c r="BF76" s="39"/>
      <c r="BG76" s="39"/>
      <c r="BH76" s="39"/>
      <c r="BI76" s="39"/>
      <c r="BJ76" s="39"/>
      <c r="BK76" s="39"/>
      <c r="BL76" s="39"/>
    </row>
    <row r="77" spans="1:79" ht="9.75" customHeight="1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5.75">
      <c r="A79" s="53" t="s">
        <v>102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"/>
      <c r="AO79" s="55" t="s">
        <v>104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 ht="16.5" customHeight="1">
      <c r="W80" s="56" t="s">
        <v>5</v>
      </c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O80" s="56" t="s">
        <v>52</v>
      </c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</row>
    <row r="81" spans="1:59" ht="15.75">
      <c r="A81" s="57" t="s">
        <v>3</v>
      </c>
      <c r="B81" s="57"/>
      <c r="C81" s="57"/>
      <c r="D81" s="57"/>
      <c r="E81" s="57"/>
      <c r="F81" s="57"/>
    </row>
    <row r="82" spans="1:59" ht="15.75" customHeight="1">
      <c r="A82" s="66" t="s">
        <v>101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59" ht="13.15" customHeight="1">
      <c r="A83" s="67" t="s">
        <v>47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7.25" customHeight="1">
      <c r="A85" s="53" t="s">
        <v>103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"/>
      <c r="AO85" s="55" t="s">
        <v>105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 ht="15.75" customHeight="1">
      <c r="W86" s="56" t="s">
        <v>5</v>
      </c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O86" s="56" t="s">
        <v>52</v>
      </c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 spans="1:59">
      <c r="A87" s="64">
        <v>44183</v>
      </c>
      <c r="B87" s="65"/>
      <c r="C87" s="65"/>
      <c r="D87" s="65"/>
      <c r="E87" s="65"/>
      <c r="F87" s="65"/>
      <c r="G87" s="65"/>
      <c r="H87" s="65"/>
    </row>
    <row r="88" spans="1:59">
      <c r="A88" s="56" t="s">
        <v>45</v>
      </c>
      <c r="B88" s="56"/>
      <c r="C88" s="56"/>
      <c r="D88" s="56"/>
      <c r="E88" s="56"/>
      <c r="F88" s="56"/>
      <c r="G88" s="56"/>
      <c r="H88" s="5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7:C47"/>
    <mergeCell ref="D47:AB47"/>
    <mergeCell ref="AC47:AJ47"/>
    <mergeCell ref="AK47:AR47"/>
    <mergeCell ref="AS47:AZ47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R59:AY59"/>
    <mergeCell ref="A57:C57"/>
    <mergeCell ref="D57:AA57"/>
    <mergeCell ref="AB57:AI57"/>
    <mergeCell ref="A48:C48"/>
    <mergeCell ref="D48:AB48"/>
    <mergeCell ref="AC48:AJ48"/>
    <mergeCell ref="AK48:AR48"/>
    <mergeCell ref="AS48:AZ48"/>
    <mergeCell ref="A52:BL52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7:H87"/>
    <mergeCell ref="A88:H88"/>
    <mergeCell ref="A49:C49"/>
    <mergeCell ref="D49:AB49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W66:BD66"/>
    <mergeCell ref="A61:BL61"/>
    <mergeCell ref="A58:C58"/>
    <mergeCell ref="D58:AA58"/>
    <mergeCell ref="AB58:AI58"/>
    <mergeCell ref="AJ58:AQ58"/>
    <mergeCell ref="A56:C56"/>
    <mergeCell ref="D56:AA56"/>
    <mergeCell ref="AB56:AI56"/>
    <mergeCell ref="AJ56:AQ56"/>
    <mergeCell ref="AR56:AY56"/>
    <mergeCell ref="AR58:AY58"/>
    <mergeCell ref="A59:C59"/>
    <mergeCell ref="D59:AA59"/>
    <mergeCell ref="AB59:AI59"/>
    <mergeCell ref="AJ59:AQ5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8:L68 H71:L71 H74:L74 G65:G76">
    <cfRule type="cellIs" dxfId="8" priority="4" stopIfTrue="1" operator="equal">
      <formula>$G64</formula>
    </cfRule>
  </conditionalFormatting>
  <conditionalFormatting sqref="D50:I50 D49:D50">
    <cfRule type="cellIs" dxfId="7" priority="3" stopIfTrue="1" operator="equal">
      <formula>$D48</formula>
    </cfRule>
  </conditionalFormatting>
  <conditionalFormatting sqref="A65:F76">
    <cfRule type="cellIs" dxfId="6" priority="2" stopIfTrue="1" operator="equal">
      <formula>0</formula>
    </cfRule>
  </conditionalFormatting>
  <conditionalFormatting sqref="D48">
    <cfRule type="cellIs" dxfId="5" priority="5" stopIfTrue="1" operator="equal">
      <formula>#REF!</formula>
    </cfRule>
  </conditionalFormatting>
  <conditionalFormatting sqref="G64:L64">
    <cfRule type="cellIs" dxfId="1" priority="1" stopIfTrue="1" operator="equal">
      <formula>$G63</formula>
    </cfRule>
  </conditionalFormatting>
  <pageMargins left="0.32" right="0.33" top="0.96" bottom="0.39370078740157499" header="0" footer="0"/>
  <pageSetup paperSize="9" scale="77" fitToHeight="500" orientation="landscape" r:id="rId1"/>
  <headerFooter alignWithMargins="0"/>
  <rowBreaks count="2" manualBreakCount="2">
    <brk id="42" max="64" man="1"/>
    <brk id="73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2" zoomScaleNormal="100" zoomScaleSheetLayoutView="100" workbookViewId="0">
      <selection activeCell="AO71" sqref="AO71:AV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66" t="s">
        <v>99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114" t="s">
        <v>100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2.75" customHeight="1">
      <c r="AO7" s="55" t="s">
        <v>98</v>
      </c>
      <c r="AP7" s="55"/>
      <c r="AQ7" s="55"/>
      <c r="AR7" s="55"/>
      <c r="AS7" s="55"/>
      <c r="AT7" s="55"/>
      <c r="AU7" s="55"/>
      <c r="AV7" s="1" t="s">
        <v>63</v>
      </c>
      <c r="AW7" s="55">
        <v>9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109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97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101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4" t="s">
        <v>106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8.2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4" t="s">
        <v>112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101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4" t="s">
        <v>106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9.75" customHeight="1"/>
    <row r="19" spans="1:79" customFormat="1" ht="14.25" customHeight="1">
      <c r="A19" s="25" t="s">
        <v>54</v>
      </c>
      <c r="B19" s="104" t="s">
        <v>149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151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152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150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04" t="s">
        <v>107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f>AS22+I23</f>
        <v>201897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201897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18.7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31.5" customHeight="1">
      <c r="A26" s="100" t="s">
        <v>148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6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6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>
      <c r="A35" s="100" t="s">
        <v>138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6" t="s">
        <v>138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8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8" t="s">
        <v>41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5.25" customHeight="1">
      <c r="A44" s="79" t="s">
        <v>108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80" t="s">
        <v>26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6" t="s">
        <v>138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f>AS22</f>
        <v>201897</v>
      </c>
      <c r="AD49" s="39"/>
      <c r="AE49" s="39"/>
      <c r="AF49" s="39"/>
      <c r="AG49" s="39"/>
      <c r="AH49" s="39"/>
      <c r="AI49" s="39"/>
      <c r="AJ49" s="39"/>
      <c r="AK49" s="39">
        <f>I23</f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201897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0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45">
        <f>AC49</f>
        <v>201897</v>
      </c>
      <c r="AD50" s="45"/>
      <c r="AE50" s="45"/>
      <c r="AF50" s="45"/>
      <c r="AG50" s="45"/>
      <c r="AH50" s="45"/>
      <c r="AI50" s="45"/>
      <c r="AJ50" s="45"/>
      <c r="AK50" s="45">
        <f>AK49</f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201897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9" t="s">
        <v>42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0.5" customHeight="1">
      <c r="A53" s="79" t="s">
        <v>108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80" t="s">
        <v>34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2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>
      <c r="A58" s="40">
        <v>1</v>
      </c>
      <c r="B58" s="40"/>
      <c r="C58" s="40"/>
      <c r="D58" s="86" t="s">
        <v>139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39">
        <f>AS22</f>
        <v>201897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201897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90" t="s">
        <v>27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45">
        <f>AB58</f>
        <v>201897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201897</v>
      </c>
      <c r="AS59" s="45"/>
      <c r="AT59" s="45"/>
      <c r="AU59" s="45"/>
      <c r="AV59" s="45"/>
      <c r="AW59" s="45"/>
      <c r="AX59" s="45"/>
      <c r="AY59" s="45"/>
    </row>
    <row r="60" spans="1:79" ht="7.5" customHeight="1"/>
    <row r="61" spans="1:79" ht="15.75" customHeight="1">
      <c r="A61" s="78" t="s">
        <v>43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1:79" ht="30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10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59" t="s">
        <v>67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0"/>
      <c r="AA65" s="50"/>
      <c r="AB65" s="50"/>
      <c r="AC65" s="50"/>
      <c r="AD65" s="50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2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140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69</v>
      </c>
      <c r="AA66" s="44"/>
      <c r="AB66" s="44"/>
      <c r="AC66" s="44"/>
      <c r="AD66" s="44"/>
      <c r="AE66" s="51" t="s">
        <v>141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1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71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142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51" t="s">
        <v>141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79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62"/>
      <c r="AF69" s="62"/>
      <c r="AG69" s="62"/>
      <c r="AH69" s="62"/>
      <c r="AI69" s="62"/>
      <c r="AJ69" s="62"/>
      <c r="AK69" s="62"/>
      <c r="AL69" s="62"/>
      <c r="AM69" s="62"/>
      <c r="AN69" s="63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>
        <f t="shared" si="0"/>
        <v>0</v>
      </c>
      <c r="BF69" s="45"/>
      <c r="BG69" s="45"/>
      <c r="BH69" s="45"/>
      <c r="BI69" s="45"/>
      <c r="BJ69" s="45"/>
      <c r="BK69" s="45"/>
      <c r="BL69" s="45"/>
    </row>
    <row r="70" spans="1:79" ht="63.75" customHeight="1">
      <c r="A70" s="40">
        <v>3</v>
      </c>
      <c r="B70" s="40"/>
      <c r="C70" s="40"/>
      <c r="D70" s="40"/>
      <c r="E70" s="40"/>
      <c r="F70" s="40"/>
      <c r="G70" s="41" t="s">
        <v>143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119</v>
      </c>
      <c r="AA70" s="44"/>
      <c r="AB70" s="44"/>
      <c r="AC70" s="44"/>
      <c r="AD70" s="44"/>
      <c r="AE70" s="41" t="s">
        <v>144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f>AB58</f>
        <v>201897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201897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89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145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146</v>
      </c>
      <c r="AA72" s="44"/>
      <c r="AB72" s="44"/>
      <c r="AC72" s="44"/>
      <c r="AD72" s="44"/>
      <c r="AE72" s="41" t="s">
        <v>147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27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27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4.5" customHeight="1"/>
    <row r="75" spans="1:79" ht="16.5" customHeight="1">
      <c r="A75" s="53" t="s">
        <v>102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"/>
      <c r="AO75" s="55" t="s">
        <v>104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79" ht="8.25" customHeight="1">
      <c r="W76" s="56" t="s">
        <v>5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52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79" ht="15.75" customHeight="1">
      <c r="A77" s="57" t="s">
        <v>3</v>
      </c>
      <c r="B77" s="57"/>
      <c r="C77" s="57"/>
      <c r="D77" s="57"/>
      <c r="E77" s="57"/>
      <c r="F77" s="57"/>
    </row>
    <row r="78" spans="1:79" ht="13.15" customHeight="1">
      <c r="A78" s="66" t="s">
        <v>101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79">
      <c r="A79" s="67" t="s">
        <v>47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53" t="s">
        <v>103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"/>
      <c r="AO81" s="55" t="s">
        <v>105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ht="9.75" customHeight="1">
      <c r="W82" s="56" t="s">
        <v>5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O82" s="56" t="s">
        <v>52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>
      <c r="A83" s="64">
        <v>44183</v>
      </c>
      <c r="B83" s="65"/>
      <c r="C83" s="65"/>
      <c r="D83" s="65"/>
      <c r="E83" s="65"/>
      <c r="F83" s="65"/>
      <c r="G83" s="65"/>
      <c r="H83" s="65"/>
    </row>
    <row r="84" spans="1:59">
      <c r="A84" s="56" t="s">
        <v>45</v>
      </c>
      <c r="B84" s="56"/>
      <c r="C84" s="56"/>
      <c r="D84" s="56"/>
      <c r="E84" s="56"/>
      <c r="F84" s="56"/>
      <c r="G84" s="56"/>
      <c r="H84" s="5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4" priority="3" stopIfTrue="1" operator="equal">
      <formula>$G64</formula>
    </cfRule>
  </conditionalFormatting>
  <conditionalFormatting sqref="D49:D50 D50:I50">
    <cfRule type="cellIs" dxfId="3" priority="2" stopIfTrue="1" operator="equal">
      <formula>$D48</formula>
    </cfRule>
  </conditionalFormatting>
  <conditionalFormatting sqref="A65:F72">
    <cfRule type="cellIs" dxfId="2" priority="1" stopIfTrue="1" operator="equal">
      <formula>0</formula>
    </cfRule>
  </conditionalFormatting>
  <pageMargins left="0.32" right="0.33" top="1.1399999999999999" bottom="0.17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КПК3710160</vt:lpstr>
      <vt:lpstr>КПК3710180</vt:lpstr>
      <vt:lpstr>КПК3718600</vt:lpstr>
      <vt:lpstr>КПК3710160!Область_друку</vt:lpstr>
      <vt:lpstr>КПК3710180!Область_друку</vt:lpstr>
      <vt:lpstr>КПК3718600!Область_друку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Finvid11</cp:lastModifiedBy>
  <cp:lastPrinted>2020-12-18T15:46:48Z</cp:lastPrinted>
  <dcterms:created xsi:type="dcterms:W3CDTF">2016-08-15T09:54:21Z</dcterms:created>
  <dcterms:modified xsi:type="dcterms:W3CDTF">2020-12-18T15:50:54Z</dcterms:modified>
</cp:coreProperties>
</file>