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111" sheetId="1" r:id="rId1"/>
  </sheets>
  <definedNames>
    <definedName name="_xlnm.Print_Area" localSheetId="0">КПК0212111!$A$1:$BQ$95</definedName>
  </definedNames>
  <calcPr calcId="125725"/>
</workbook>
</file>

<file path=xl/calcChain.xml><?xml version="1.0" encoding="utf-8"?>
<calcChain xmlns="http://schemas.openxmlformats.org/spreadsheetml/2006/main">
  <c r="Q58" i="1"/>
  <c r="AG58"/>
  <c r="AA49" l="1"/>
  <c r="AF49"/>
  <c r="AP49"/>
  <c r="AK48"/>
  <c r="AZ48"/>
  <c r="BD48"/>
  <c r="BI48"/>
  <c r="BN48" l="1"/>
  <c r="BD49"/>
  <c r="BH84"/>
  <c r="BC84"/>
  <c r="AX84"/>
  <c r="AI84"/>
  <c r="BH83"/>
  <c r="BC83"/>
  <c r="AX83"/>
  <c r="AI83"/>
  <c r="BH82"/>
  <c r="BC82"/>
  <c r="AX82"/>
  <c r="AI82"/>
  <c r="BH81"/>
  <c r="BC81"/>
  <c r="AX81"/>
  <c r="AI81"/>
  <c r="BH79"/>
  <c r="BC79"/>
  <c r="BM79" s="1"/>
  <c r="AX79"/>
  <c r="AI79"/>
  <c r="BH78"/>
  <c r="BC78"/>
  <c r="AX78"/>
  <c r="AI78"/>
  <c r="BH77"/>
  <c r="BC77"/>
  <c r="AX77"/>
  <c r="AI77"/>
  <c r="BH76"/>
  <c r="BC76"/>
  <c r="BM76" s="1"/>
  <c r="AX76"/>
  <c r="AI76"/>
  <c r="BH74"/>
  <c r="BC74"/>
  <c r="BM74" s="1"/>
  <c r="AX74"/>
  <c r="AI74"/>
  <c r="BH73"/>
  <c r="BC73"/>
  <c r="BM73" s="1"/>
  <c r="AX73"/>
  <c r="AI73"/>
  <c r="BH72"/>
  <c r="BC72"/>
  <c r="BM72" s="1"/>
  <c r="AX72"/>
  <c r="AI72"/>
  <c r="BH71"/>
  <c r="BC71"/>
  <c r="BM71" s="1"/>
  <c r="AX71"/>
  <c r="AI71"/>
  <c r="BH69"/>
  <c r="BC69"/>
  <c r="AX69"/>
  <c r="AI69"/>
  <c r="BH68"/>
  <c r="BC68"/>
  <c r="BM68" s="1"/>
  <c r="AX68"/>
  <c r="AI68"/>
  <c r="BH67"/>
  <c r="BC67"/>
  <c r="BM67" s="1"/>
  <c r="AX67"/>
  <c r="AI67"/>
  <c r="BB58"/>
  <c r="AW58"/>
  <c r="AQ58"/>
  <c r="AA58"/>
  <c r="BB57"/>
  <c r="AW57"/>
  <c r="AQ57"/>
  <c r="AA57"/>
  <c r="BI49"/>
  <c r="AZ49"/>
  <c r="BI47"/>
  <c r="BD47"/>
  <c r="BN47" s="1"/>
  <c r="AZ47"/>
  <c r="AK47"/>
  <c r="BI46"/>
  <c r="BD46"/>
  <c r="AZ46"/>
  <c r="AK46"/>
  <c r="AK49" s="1"/>
  <c r="BM77" l="1"/>
  <c r="BM81"/>
  <c r="BM82"/>
  <c r="BM83"/>
  <c r="BM84"/>
  <c r="BN46"/>
  <c r="BM78"/>
  <c r="BG58"/>
  <c r="BM69"/>
  <c r="BN49"/>
  <c r="BG57"/>
</calcChain>
</file>

<file path=xl/sharedStrings.xml><?xml version="1.0" encoding="utf-8"?>
<sst xmlns="http://schemas.openxmlformats.org/spreadsheetml/2006/main" count="202" uniqueCount="125">
  <si>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</si>
  <si>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</si>
  <si>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</si>
  <si>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</si>
  <si>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</si>
  <si>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</si>
  <si>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</si>
  <si>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</si>
  <si>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</si>
  <si>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</si>
  <si>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</si>
  <si>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</si>
  <si>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</si>
  <si>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</si>
  <si>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</si>
  <si>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</si>
  <si>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</si>
  <si>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</si>
  <si>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</si>
  <si>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</si>
  <si>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</si>
  <si>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</si>
  <si>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</si>
  <si>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</si>
  <si>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</si>
  <si>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</si>
  <si>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</si>
  <si>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</si>
  <si>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</si>
  <si>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</si>
  <si>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</si>
  <si>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</si>
  <si>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</si>
  <si>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</si>
  <si>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</si>
  <si>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</si>
  <si>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</si>
  <si>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</si>
  <si>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</si>
  <si>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</si>
  <si>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</si>
  <si>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</si>
  <si>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</si>
  <si>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</si>
  <si>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</si>
  <si>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</si>
  <si>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</si>
  <si>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</si>
  <si>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</si>
  <si>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</si>
  <si>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</si>
  <si>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</si>
  <si>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</si>
  <si>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</si>
  <si>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</si>
  <si>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</si>
  <si>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</si>
  <si>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</si>
  <si>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</si>
  <si>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</si>
  <si>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</si>
  <si>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</si>
  <si>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Збільшення тривалості здорового життя громадян</t>
  </si>
  <si>
    <t>Фінансове забезпечення безперервності надання первинної медичної допомоги населеннюв частині фінансування витрат на оплату енергоносіїв та комунальних послуг</t>
  </si>
  <si>
    <t>Покращення стану здоров`я хворих, які потребують постійного прийому ліків, покращення якості їх життя та продовження його тривалості</t>
  </si>
  <si>
    <t>УСЬОГО</t>
  </si>
  <si>
    <t>Усього</t>
  </si>
  <si>
    <t>Затрат</t>
  </si>
  <si>
    <t/>
  </si>
  <si>
    <t>грн.</t>
  </si>
  <si>
    <t>Продукту</t>
  </si>
  <si>
    <t>осіб</t>
  </si>
  <si>
    <t>кв. м.</t>
  </si>
  <si>
    <t>технічна документація на будівлі</t>
  </si>
  <si>
    <t>медична облікова документація, форма 12</t>
  </si>
  <si>
    <t>Розрахункові дані</t>
  </si>
  <si>
    <t>Ефективності</t>
  </si>
  <si>
    <t>відс.</t>
  </si>
  <si>
    <t>Якості</t>
  </si>
  <si>
    <t>забезпечення температурного режиму в оглядових, процедурних</t>
  </si>
  <si>
    <t>градуси</t>
  </si>
  <si>
    <t>державні санітарні норми і правила, затверджені наказом МОЗ 259</t>
  </si>
  <si>
    <t>забезпечення температурного режиму в приміщення, в яких знаходяться пацієнти</t>
  </si>
  <si>
    <t>державні і санітарні норми і правила, затверджені наказом МОЗ 259</t>
  </si>
  <si>
    <t>Зміцнення та поліпшення здоров’я населення шляхом забезпечення потреб населення у первинній медичній допомозі</t>
  </si>
  <si>
    <t>0200000</t>
  </si>
  <si>
    <t>Виконком Ніжинської міської ради</t>
  </si>
  <si>
    <t xml:space="preserve">  гривень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</si>
  <si>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</si>
  <si>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</si>
  <si>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0210000</t>
  </si>
  <si>
    <t>0726</t>
  </si>
  <si>
    <t>Заступник міського голови з питань діяльності виконавчих органів ради</t>
  </si>
  <si>
    <t>Начальник  відділу бухгалтерського обліку - головний бухгалтер</t>
  </si>
  <si>
    <t>місцевого бюджету на 2020 рік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</si>
  <si>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</si>
  <si>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Покращення  якості життя дітей з інвалідністю хворих на фенілкетонурію шляхом забезпечення  їх продуктами лікувального харчування</t>
  </si>
  <si>
    <t>Відшкодування аптечним закладам вартості лікарських засобів, відпущених за рецептами лікарів безоплатно або на пільгових умовахокремим групам населення та хворим на певні категорії захворювань у разі їх амбулаторного лікування</t>
  </si>
  <si>
    <t>Міська цільова Програма фінансової підтримки КНП"Ніжинський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2020 рік''</t>
  </si>
  <si>
    <t>С.С.Смага</t>
  </si>
  <si>
    <t>Н.Є.Єфіменко</t>
  </si>
  <si>
    <t>видатки на оплату послуг з теплопостачання, водопостачання і водовідведення, розподілу (передачі) та постачання природного газу, електроенергії</t>
  </si>
  <si>
    <t>рішення 65 сесії Ніжинської міської ради 7 скликання від 24.12.2019 року №7-65/2019 р, №8-65/2019 р. від 26.12.2019р.</t>
  </si>
  <si>
    <t>видатки на придбання лікувального харчування  для дітей хворих на фенілкетонурію</t>
  </si>
  <si>
    <t>рішення 2 сесії Ніжинської міської ради 8 скликання №2-2/2020 від 27.11.2020р.</t>
  </si>
  <si>
    <t>рішення 65 сесії Ніжинської міської ради 7 скликання від 24.12.2019 року №7-65/2019 р, №8-65/2019 р. від 26.12.2019р., 78 сесії №1-78/2020 від 18.09.2020р.та 2 сесії Неіжинської міської ради 8 скликання №2-2/2020 від 27.11.2020р.</t>
  </si>
  <si>
    <t>видатки на відшкодування вартості лікарських засобів для забезпечення пацієнтів з окремих груп населення та хворих на  певні категорії захворювань у разі їх амбулаторного лікування</t>
  </si>
  <si>
    <t>загальна площа приміщень структурних підрозділів, що надають первинну медичну допомогу населенню, в т.ч. орендованих</t>
  </si>
  <si>
    <t>загальна кількість населення, якому надається первинна медична  допомога (кількість населення, яке уклало ''Декларації про вибір лікаря, який надає первинну медичну допомогу'')</t>
  </si>
  <si>
    <t>декларацій</t>
  </si>
  <si>
    <t>кількість дітей хворих на фенілкетонурію, що потребують забезпечення продуктами лікувального харчування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</si>
  <si>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</si>
  <si>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  на 1 декларанта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</si>
  <si>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на 1кв. м площ приміщень структурних підроз. первинну медичну допомогу населенню</t>
  </si>
  <si>
    <t>сума видатків на придбання лікувального харчування на 1 дитину хвору на фенілкетонурію</t>
  </si>
  <si>
    <t>витрати на відшкодування вартості лікарських засобів на 1 особу  з числа  окремих груп населення або з числак хворих на певні категорії захворювань</t>
  </si>
  <si>
    <t>розрахункові дані (сума видатків/кількість пацієнтів, зякими укладена декларація)</t>
  </si>
  <si>
    <t>розрахункові дані (сума видатків/загальна площа приміщень)</t>
  </si>
  <si>
    <t>розрахункові дані (сума видатків/кількість дітей хворих на фенілкетонурію )</t>
  </si>
  <si>
    <t>розрахункові дані (сума видатків/кількість пацієнтів )</t>
  </si>
  <si>
    <t>динаміка витрат на  забезпечення продуктами лікувального харчування дітей хворих на фенілкетонурію</t>
  </si>
  <si>
    <t>динаміка витрат на  забезпечення лікарськими засобами пацієнтів з окремих груп населення  та хворих на певні категорії  захворювань</t>
  </si>
  <si>
    <t>Розрахункові дані (співвідношення витрат на забезпечення лікувальним харчуванням у 2019 році до відповідного показника за 2020 рік)</t>
  </si>
  <si>
    <t>Розрахункові дані (співвідношення витрат на забезпечення ліками у 2019 році до відповідного показника за 2020 рік)</t>
  </si>
  <si>
    <t>Фінансування заходів , передбачених бюджетною програмою, забезпечило досягнення у звітному році основної мети, на яку вона була спрямована, а саме - покращення якості життя населення та продоження тривалості здорового  життя. Відхилення окремих показників від запланованих, зокрема щодо обсягу видатків на виконання завдань програми, обумовлено : -  економією бюджетних коштів під час закупівлі продуктів лікувального харчування;  - відновленням видатків на оплату комунальних послуг Орендарями приміщень (кількість яких збільшилася протягом звітного року); - виділенням 01.12.2020р. додаткових бюджетних асигнувань на покриття потреби у коштах на відшкодування вартості безоплатно відпущених лікарських засобів за листопад -грудень 2020р.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</si>
</sst>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14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abSelected="1" topLeftCell="A67" zoomScaleNormal="100" workbookViewId="0">
      <selection activeCell="AI74" sqref="AI74:AM74"/>
    </sheetView>
  </sheetViews>
  <sheetFormatPr defaultRowHeight="12.75"/>
  <cols>
    <col min="1" max="1" width="3.28515625" style="1" customWidth="1"/>
    <col min="2" max="2" width="3.42578125" style="1" customWidth="1"/>
    <col min="3" max="8" width="2.85546875" style="1" customWidth="1"/>
    <col min="9" max="9" width="8" style="1" customWidth="1"/>
    <col min="10" max="50" width="2.85546875" style="1" customWidth="1"/>
    <col min="51" max="51" width="1.5703125" style="1" customWidth="1"/>
    <col min="52" max="54" width="2.85546875" style="1" customWidth="1"/>
    <col min="55" max="55" width="5.140625" style="1" customWidth="1"/>
    <col min="56" max="68" width="2.85546875" style="1" customWidth="1"/>
    <col min="69" max="69" width="5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1" t="s">
        <v>57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4" ht="9" customHeight="1"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15.75" customHeight="1"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64" ht="9.75" hidden="1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8" spans="1:64" ht="9.75" hidden="1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ht="8.25" hidden="1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0" spans="1:64" ht="15.75">
      <c r="A10" s="93" t="s">
        <v>23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>
      <c r="A11" s="93" t="s">
        <v>43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15.75" customHeight="1">
      <c r="A12" s="93" t="s">
        <v>94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90" t="s">
        <v>11</v>
      </c>
      <c r="B14" s="90"/>
      <c r="C14" s="15"/>
      <c r="D14" s="88" t="s">
        <v>85</v>
      </c>
      <c r="E14" s="89"/>
      <c r="F14" s="89"/>
      <c r="G14" s="89"/>
      <c r="H14" s="89"/>
      <c r="I14" s="89"/>
      <c r="J14" s="89"/>
      <c r="K14" s="15"/>
      <c r="L14" s="87" t="s">
        <v>86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15.95" customHeight="1">
      <c r="A15" s="13"/>
      <c r="B15" s="13"/>
      <c r="C15" s="13"/>
      <c r="D15" s="94" t="s">
        <v>40</v>
      </c>
      <c r="E15" s="94"/>
      <c r="F15" s="94"/>
      <c r="G15" s="94"/>
      <c r="H15" s="94"/>
      <c r="I15" s="94"/>
      <c r="J15" s="94"/>
      <c r="K15" s="13"/>
      <c r="L15" s="86" t="s">
        <v>0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90" t="s">
        <v>41</v>
      </c>
      <c r="B17" s="90"/>
      <c r="C17" s="15"/>
      <c r="D17" s="88" t="s">
        <v>90</v>
      </c>
      <c r="E17" s="89"/>
      <c r="F17" s="89"/>
      <c r="G17" s="89"/>
      <c r="H17" s="89"/>
      <c r="I17" s="89"/>
      <c r="J17" s="89"/>
      <c r="K17" s="15"/>
      <c r="L17" s="87" t="s">
        <v>86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79" ht="15.95" customHeight="1">
      <c r="A18" s="13"/>
      <c r="B18" s="13"/>
      <c r="C18" s="13"/>
      <c r="D18" s="94" t="s">
        <v>40</v>
      </c>
      <c r="E18" s="94"/>
      <c r="F18" s="94"/>
      <c r="G18" s="94"/>
      <c r="H18" s="94"/>
      <c r="I18" s="94"/>
      <c r="J18" s="94"/>
      <c r="K18" s="13"/>
      <c r="L18" s="86" t="s">
        <v>1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>
      <c r="A20" s="90" t="s">
        <v>42</v>
      </c>
      <c r="B20" s="90"/>
      <c r="C20" s="15"/>
      <c r="D20" s="88" t="s">
        <v>88</v>
      </c>
      <c r="E20" s="89"/>
      <c r="F20" s="89"/>
      <c r="G20" s="89"/>
      <c r="H20" s="89"/>
      <c r="I20" s="89"/>
      <c r="J20" s="89"/>
      <c r="K20" s="15"/>
      <c r="L20" s="88" t="s">
        <v>91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7" t="s">
        <v>89</v>
      </c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</row>
    <row r="21" spans="1:79" ht="20.100000000000001" customHeight="1">
      <c r="A21" s="13"/>
      <c r="B21" s="13"/>
      <c r="C21" s="13"/>
      <c r="D21" s="59" t="s">
        <v>40</v>
      </c>
      <c r="E21" s="59"/>
      <c r="F21" s="59"/>
      <c r="G21" s="59"/>
      <c r="H21" s="59"/>
      <c r="I21" s="59"/>
      <c r="J21" s="59"/>
      <c r="K21" s="13"/>
      <c r="L21" s="86" t="s">
        <v>39</v>
      </c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 t="s">
        <v>2</v>
      </c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</row>
    <row r="23" spans="1:79" ht="15.75" customHeight="1">
      <c r="A23" s="43" t="s">
        <v>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27.75" customHeight="1">
      <c r="A24" s="95" t="s">
        <v>6</v>
      </c>
      <c r="B24" s="95"/>
      <c r="C24" s="95"/>
      <c r="D24" s="95"/>
      <c r="E24" s="95"/>
      <c r="F24" s="95"/>
      <c r="G24" s="32" t="s">
        <v>46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4"/>
    </row>
    <row r="25" spans="1:79" ht="15.75">
      <c r="A25" s="28">
        <v>1</v>
      </c>
      <c r="B25" s="28"/>
      <c r="C25" s="28"/>
      <c r="D25" s="28"/>
      <c r="E25" s="28"/>
      <c r="F25" s="28"/>
      <c r="G25" s="32">
        <v>2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/>
    </row>
    <row r="26" spans="1:79" ht="10.5" hidden="1" customHeight="1">
      <c r="A26" s="35" t="s">
        <v>44</v>
      </c>
      <c r="B26" s="35"/>
      <c r="C26" s="35"/>
      <c r="D26" s="35"/>
      <c r="E26" s="35"/>
      <c r="F26" s="35"/>
      <c r="G26" s="36" t="s">
        <v>19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CA26" s="1" t="s">
        <v>60</v>
      </c>
    </row>
    <row r="27" spans="1:79" ht="12.75" customHeight="1">
      <c r="A27" s="35">
        <v>1</v>
      </c>
      <c r="B27" s="35"/>
      <c r="C27" s="35"/>
      <c r="D27" s="35"/>
      <c r="E27" s="35"/>
      <c r="F27" s="35"/>
      <c r="G27" s="39" t="s">
        <v>62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1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79" ht="15.95" customHeight="1">
      <c r="A30" s="87" t="s">
        <v>84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43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79" ht="27.75" customHeight="1">
      <c r="A33" s="95" t="s">
        <v>6</v>
      </c>
      <c r="B33" s="95"/>
      <c r="C33" s="95"/>
      <c r="D33" s="95"/>
      <c r="E33" s="95"/>
      <c r="F33" s="95"/>
      <c r="G33" s="32" t="s">
        <v>47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1:79" ht="15.75">
      <c r="A34" s="28">
        <v>1</v>
      </c>
      <c r="B34" s="28"/>
      <c r="C34" s="28"/>
      <c r="D34" s="28"/>
      <c r="E34" s="28"/>
      <c r="F34" s="28"/>
      <c r="G34" s="32">
        <v>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4"/>
    </row>
    <row r="35" spans="1:79" ht="10.5" hidden="1" customHeight="1">
      <c r="A35" s="35" t="s">
        <v>18</v>
      </c>
      <c r="B35" s="35"/>
      <c r="C35" s="35"/>
      <c r="D35" s="35"/>
      <c r="E35" s="35"/>
      <c r="F35" s="35"/>
      <c r="G35" s="36" t="s">
        <v>19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  <c r="CA35" s="1" t="s">
        <v>61</v>
      </c>
    </row>
    <row r="36" spans="1:79" ht="12.75" customHeight="1">
      <c r="A36" s="35">
        <v>1</v>
      </c>
      <c r="B36" s="35"/>
      <c r="C36" s="35"/>
      <c r="D36" s="35"/>
      <c r="E36" s="35"/>
      <c r="F36" s="35"/>
      <c r="G36" s="39" t="s">
        <v>63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1"/>
      <c r="CA36" s="1" t="s">
        <v>59</v>
      </c>
    </row>
    <row r="37" spans="1:79" ht="12.75" customHeight="1">
      <c r="A37" s="35">
        <v>2</v>
      </c>
      <c r="B37" s="35"/>
      <c r="C37" s="35"/>
      <c r="D37" s="35"/>
      <c r="E37" s="35"/>
      <c r="F37" s="35"/>
      <c r="G37" s="39" t="s">
        <v>64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8" spans="1:79" ht="12.75" customHeight="1">
      <c r="A38" s="96">
        <v>3</v>
      </c>
      <c r="B38" s="97"/>
      <c r="C38" s="97"/>
      <c r="D38" s="97"/>
      <c r="E38" s="97"/>
      <c r="F38" s="98"/>
      <c r="G38" s="39" t="s">
        <v>64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1"/>
    </row>
    <row r="40" spans="1:79" ht="15.75" customHeight="1">
      <c r="A40" s="43" t="s">
        <v>51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15" customHeight="1">
      <c r="A41" s="42" t="s">
        <v>87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79" ht="48" customHeight="1">
      <c r="A42" s="28" t="s">
        <v>6</v>
      </c>
      <c r="B42" s="28"/>
      <c r="C42" s="28" t="s">
        <v>33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30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 t="s">
        <v>54</v>
      </c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 t="s">
        <v>3</v>
      </c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</row>
    <row r="43" spans="1:79" ht="29.1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 t="s">
        <v>5</v>
      </c>
      <c r="AB43" s="28"/>
      <c r="AC43" s="28"/>
      <c r="AD43" s="28"/>
      <c r="AE43" s="28"/>
      <c r="AF43" s="28" t="s">
        <v>4</v>
      </c>
      <c r="AG43" s="28"/>
      <c r="AH43" s="28"/>
      <c r="AI43" s="28"/>
      <c r="AJ43" s="28"/>
      <c r="AK43" s="28" t="s">
        <v>31</v>
      </c>
      <c r="AL43" s="28"/>
      <c r="AM43" s="28"/>
      <c r="AN43" s="28"/>
      <c r="AO43" s="28"/>
      <c r="AP43" s="28" t="s">
        <v>5</v>
      </c>
      <c r="AQ43" s="28"/>
      <c r="AR43" s="28"/>
      <c r="AS43" s="28"/>
      <c r="AT43" s="28"/>
      <c r="AU43" s="28" t="s">
        <v>4</v>
      </c>
      <c r="AV43" s="28"/>
      <c r="AW43" s="28"/>
      <c r="AX43" s="28"/>
      <c r="AY43" s="28"/>
      <c r="AZ43" s="28" t="s">
        <v>31</v>
      </c>
      <c r="BA43" s="28"/>
      <c r="BB43" s="28"/>
      <c r="BC43" s="28"/>
      <c r="BD43" s="28" t="s">
        <v>5</v>
      </c>
      <c r="BE43" s="28"/>
      <c r="BF43" s="28"/>
      <c r="BG43" s="28"/>
      <c r="BH43" s="28"/>
      <c r="BI43" s="28" t="s">
        <v>4</v>
      </c>
      <c r="BJ43" s="28"/>
      <c r="BK43" s="28"/>
      <c r="BL43" s="28"/>
      <c r="BM43" s="28"/>
      <c r="BN43" s="28" t="s">
        <v>32</v>
      </c>
      <c r="BO43" s="28"/>
      <c r="BP43" s="28"/>
      <c r="BQ43" s="28"/>
    </row>
    <row r="44" spans="1:79" ht="15.95" customHeight="1">
      <c r="A44" s="44">
        <v>1</v>
      </c>
      <c r="B44" s="44"/>
      <c r="C44" s="44">
        <v>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29">
        <v>3</v>
      </c>
      <c r="AB44" s="30"/>
      <c r="AC44" s="30"/>
      <c r="AD44" s="30"/>
      <c r="AE44" s="31"/>
      <c r="AF44" s="29">
        <v>4</v>
      </c>
      <c r="AG44" s="30"/>
      <c r="AH44" s="30"/>
      <c r="AI44" s="30"/>
      <c r="AJ44" s="31"/>
      <c r="AK44" s="29">
        <v>5</v>
      </c>
      <c r="AL44" s="30"/>
      <c r="AM44" s="30"/>
      <c r="AN44" s="30"/>
      <c r="AO44" s="31"/>
      <c r="AP44" s="29">
        <v>6</v>
      </c>
      <c r="AQ44" s="30"/>
      <c r="AR44" s="30"/>
      <c r="AS44" s="30"/>
      <c r="AT44" s="31"/>
      <c r="AU44" s="29">
        <v>7</v>
      </c>
      <c r="AV44" s="30"/>
      <c r="AW44" s="30"/>
      <c r="AX44" s="30"/>
      <c r="AY44" s="31"/>
      <c r="AZ44" s="29">
        <v>8</v>
      </c>
      <c r="BA44" s="30"/>
      <c r="BB44" s="30"/>
      <c r="BC44" s="31"/>
      <c r="BD44" s="29">
        <v>9</v>
      </c>
      <c r="BE44" s="30"/>
      <c r="BF44" s="30"/>
      <c r="BG44" s="30"/>
      <c r="BH44" s="31"/>
      <c r="BI44" s="44">
        <v>10</v>
      </c>
      <c r="BJ44" s="44"/>
      <c r="BK44" s="44"/>
      <c r="BL44" s="44"/>
      <c r="BM44" s="44"/>
      <c r="BN44" s="44">
        <v>11</v>
      </c>
      <c r="BO44" s="44"/>
      <c r="BP44" s="44"/>
      <c r="BQ44" s="44"/>
    </row>
    <row r="45" spans="1:79" ht="15.75" hidden="1" customHeight="1">
      <c r="A45" s="35" t="s">
        <v>18</v>
      </c>
      <c r="B45" s="35"/>
      <c r="C45" s="97" t="s">
        <v>19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8"/>
      <c r="AA45" s="45" t="s">
        <v>15</v>
      </c>
      <c r="AB45" s="45"/>
      <c r="AC45" s="45"/>
      <c r="AD45" s="45"/>
      <c r="AE45" s="45"/>
      <c r="AF45" s="45" t="s">
        <v>14</v>
      </c>
      <c r="AG45" s="45"/>
      <c r="AH45" s="45"/>
      <c r="AI45" s="45"/>
      <c r="AJ45" s="45"/>
      <c r="AK45" s="47" t="s">
        <v>21</v>
      </c>
      <c r="AL45" s="47"/>
      <c r="AM45" s="47"/>
      <c r="AN45" s="47"/>
      <c r="AO45" s="47"/>
      <c r="AP45" s="45" t="s">
        <v>16</v>
      </c>
      <c r="AQ45" s="45"/>
      <c r="AR45" s="45"/>
      <c r="AS45" s="45"/>
      <c r="AT45" s="45"/>
      <c r="AU45" s="45" t="s">
        <v>17</v>
      </c>
      <c r="AV45" s="45"/>
      <c r="AW45" s="45"/>
      <c r="AX45" s="45"/>
      <c r="AY45" s="45"/>
      <c r="AZ45" s="47" t="s">
        <v>21</v>
      </c>
      <c r="BA45" s="47"/>
      <c r="BB45" s="47"/>
      <c r="BC45" s="47"/>
      <c r="BD45" s="46" t="s">
        <v>37</v>
      </c>
      <c r="BE45" s="46"/>
      <c r="BF45" s="46"/>
      <c r="BG45" s="46"/>
      <c r="BH45" s="46"/>
      <c r="BI45" s="46" t="s">
        <v>37</v>
      </c>
      <c r="BJ45" s="46"/>
      <c r="BK45" s="46"/>
      <c r="BL45" s="46"/>
      <c r="BM45" s="46"/>
      <c r="BN45" s="48" t="s">
        <v>21</v>
      </c>
      <c r="BO45" s="48"/>
      <c r="BP45" s="48"/>
      <c r="BQ45" s="48"/>
      <c r="CA45" s="1" t="s">
        <v>24</v>
      </c>
    </row>
    <row r="46" spans="1:79" ht="86.25" customHeight="1">
      <c r="A46" s="28">
        <v>1</v>
      </c>
      <c r="B46" s="28"/>
      <c r="C46" s="80" t="s">
        <v>95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2"/>
      <c r="AA46" s="24">
        <v>600000</v>
      </c>
      <c r="AB46" s="24"/>
      <c r="AC46" s="24"/>
      <c r="AD46" s="24"/>
      <c r="AE46" s="24"/>
      <c r="AF46" s="24">
        <v>0</v>
      </c>
      <c r="AG46" s="24"/>
      <c r="AH46" s="24"/>
      <c r="AI46" s="24"/>
      <c r="AJ46" s="24"/>
      <c r="AK46" s="24">
        <f>AA46+AF46</f>
        <v>600000</v>
      </c>
      <c r="AL46" s="24"/>
      <c r="AM46" s="24"/>
      <c r="AN46" s="24"/>
      <c r="AO46" s="24"/>
      <c r="AP46" s="24">
        <v>578391.89</v>
      </c>
      <c r="AQ46" s="24"/>
      <c r="AR46" s="24"/>
      <c r="AS46" s="24"/>
      <c r="AT46" s="24"/>
      <c r="AU46" s="24">
        <v>0</v>
      </c>
      <c r="AV46" s="24"/>
      <c r="AW46" s="24"/>
      <c r="AX46" s="24"/>
      <c r="AY46" s="24"/>
      <c r="AZ46" s="24">
        <f>AP46+AU46</f>
        <v>578391.89</v>
      </c>
      <c r="BA46" s="24"/>
      <c r="BB46" s="24"/>
      <c r="BC46" s="24"/>
      <c r="BD46" s="24">
        <f>AP46-AA46</f>
        <v>-21608.109999999986</v>
      </c>
      <c r="BE46" s="24"/>
      <c r="BF46" s="24"/>
      <c r="BG46" s="24"/>
      <c r="BH46" s="24"/>
      <c r="BI46" s="24">
        <f>AU46-AF46</f>
        <v>0</v>
      </c>
      <c r="BJ46" s="24"/>
      <c r="BK46" s="24"/>
      <c r="BL46" s="24"/>
      <c r="BM46" s="24"/>
      <c r="BN46" s="24">
        <f>BD46+BI46</f>
        <v>-21608.109999999986</v>
      </c>
      <c r="BO46" s="24"/>
      <c r="BP46" s="24"/>
      <c r="BQ46" s="24"/>
      <c r="CA46" s="1" t="s">
        <v>25</v>
      </c>
    </row>
    <row r="47" spans="1:79" ht="53.25" customHeight="1">
      <c r="A47" s="28">
        <v>2</v>
      </c>
      <c r="B47" s="28"/>
      <c r="C47" s="99" t="s">
        <v>96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/>
      <c r="AA47" s="24">
        <v>85100</v>
      </c>
      <c r="AB47" s="24"/>
      <c r="AC47" s="24"/>
      <c r="AD47" s="24"/>
      <c r="AE47" s="24"/>
      <c r="AF47" s="24">
        <v>0</v>
      </c>
      <c r="AG47" s="24"/>
      <c r="AH47" s="24"/>
      <c r="AI47" s="24"/>
      <c r="AJ47" s="24"/>
      <c r="AK47" s="24">
        <f>AA47+AF47</f>
        <v>85100</v>
      </c>
      <c r="AL47" s="24"/>
      <c r="AM47" s="24"/>
      <c r="AN47" s="24"/>
      <c r="AO47" s="24"/>
      <c r="AP47" s="24">
        <v>84922.2</v>
      </c>
      <c r="AQ47" s="24"/>
      <c r="AR47" s="24"/>
      <c r="AS47" s="24"/>
      <c r="AT47" s="24"/>
      <c r="AU47" s="24">
        <v>0</v>
      </c>
      <c r="AV47" s="24"/>
      <c r="AW47" s="24"/>
      <c r="AX47" s="24"/>
      <c r="AY47" s="24"/>
      <c r="AZ47" s="24">
        <f>AP47+AU47</f>
        <v>84922.2</v>
      </c>
      <c r="BA47" s="24"/>
      <c r="BB47" s="24"/>
      <c r="BC47" s="24"/>
      <c r="BD47" s="24">
        <f>AP47-AA47</f>
        <v>-177.80000000000291</v>
      </c>
      <c r="BE47" s="24"/>
      <c r="BF47" s="24"/>
      <c r="BG47" s="24"/>
      <c r="BH47" s="24"/>
      <c r="BI47" s="24">
        <f>AU47-AF47</f>
        <v>0</v>
      </c>
      <c r="BJ47" s="24"/>
      <c r="BK47" s="24"/>
      <c r="BL47" s="24"/>
      <c r="BM47" s="24"/>
      <c r="BN47" s="24">
        <f>BD47+BI47</f>
        <v>-177.80000000000291</v>
      </c>
      <c r="BO47" s="24"/>
      <c r="BP47" s="24"/>
      <c r="BQ47" s="24"/>
    </row>
    <row r="48" spans="1:79" ht="77.25" customHeight="1">
      <c r="A48" s="49">
        <v>3</v>
      </c>
      <c r="B48" s="51"/>
      <c r="C48" s="99" t="s">
        <v>97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1"/>
      <c r="AA48" s="25">
        <v>2709390</v>
      </c>
      <c r="AB48" s="26"/>
      <c r="AC48" s="26"/>
      <c r="AD48" s="26"/>
      <c r="AE48" s="27"/>
      <c r="AF48" s="25">
        <v>0</v>
      </c>
      <c r="AG48" s="26"/>
      <c r="AH48" s="26"/>
      <c r="AI48" s="26"/>
      <c r="AJ48" s="27"/>
      <c r="AK48" s="25">
        <f>AA48+AF48</f>
        <v>2709390</v>
      </c>
      <c r="AL48" s="26"/>
      <c r="AM48" s="26"/>
      <c r="AN48" s="26"/>
      <c r="AO48" s="27"/>
      <c r="AP48" s="25">
        <v>2625974.19</v>
      </c>
      <c r="AQ48" s="26"/>
      <c r="AR48" s="26"/>
      <c r="AS48" s="26"/>
      <c r="AT48" s="27"/>
      <c r="AU48" s="25">
        <v>0</v>
      </c>
      <c r="AV48" s="26"/>
      <c r="AW48" s="26"/>
      <c r="AX48" s="26"/>
      <c r="AY48" s="27"/>
      <c r="AZ48" s="25">
        <f>AP48+AU48</f>
        <v>2625974.19</v>
      </c>
      <c r="BA48" s="26"/>
      <c r="BB48" s="26"/>
      <c r="BC48" s="27"/>
      <c r="BD48" s="25">
        <f>AP48-AA48</f>
        <v>-83415.810000000056</v>
      </c>
      <c r="BE48" s="26"/>
      <c r="BF48" s="26"/>
      <c r="BG48" s="26"/>
      <c r="BH48" s="27"/>
      <c r="BI48" s="25">
        <f>AU48-AF48</f>
        <v>0</v>
      </c>
      <c r="BJ48" s="26"/>
      <c r="BK48" s="26"/>
      <c r="BL48" s="26"/>
      <c r="BM48" s="27"/>
      <c r="BN48" s="24">
        <f>BD48+BI48</f>
        <v>-83415.810000000056</v>
      </c>
      <c r="BO48" s="24"/>
      <c r="BP48" s="24"/>
      <c r="BQ48" s="24"/>
    </row>
    <row r="49" spans="1:79" s="19" customFormat="1" ht="15.75">
      <c r="A49" s="61"/>
      <c r="B49" s="61"/>
      <c r="C49" s="83" t="s">
        <v>65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5"/>
      <c r="AA49" s="79">
        <f t="shared" ref="AA49" si="0">SUM(AA46:AA48)</f>
        <v>3394490</v>
      </c>
      <c r="AB49" s="79"/>
      <c r="AC49" s="79"/>
      <c r="AD49" s="79"/>
      <c r="AE49" s="79"/>
      <c r="AF49" s="79">
        <f t="shared" ref="AF49" si="1">SUM(AF46:AF48)</f>
        <v>0</v>
      </c>
      <c r="AG49" s="79"/>
      <c r="AH49" s="79"/>
      <c r="AI49" s="79"/>
      <c r="AJ49" s="79"/>
      <c r="AK49" s="79">
        <f t="shared" ref="AK49" si="2">SUM(AK46:AK48)</f>
        <v>3394490</v>
      </c>
      <c r="AL49" s="79"/>
      <c r="AM49" s="79"/>
      <c r="AN49" s="79"/>
      <c r="AO49" s="79"/>
      <c r="AP49" s="79">
        <f>SUM(AP46:AP48)</f>
        <v>3289288.28</v>
      </c>
      <c r="AQ49" s="79"/>
      <c r="AR49" s="79"/>
      <c r="AS49" s="79"/>
      <c r="AT49" s="79"/>
      <c r="AU49" s="79">
        <v>0</v>
      </c>
      <c r="AV49" s="79"/>
      <c r="AW49" s="79"/>
      <c r="AX49" s="79"/>
      <c r="AY49" s="79"/>
      <c r="AZ49" s="79">
        <f>AP49+AU49</f>
        <v>3289288.28</v>
      </c>
      <c r="BA49" s="79"/>
      <c r="BB49" s="79"/>
      <c r="BC49" s="79"/>
      <c r="BD49" s="79">
        <f>AP49-AA49</f>
        <v>-105201.7200000002</v>
      </c>
      <c r="BE49" s="79"/>
      <c r="BF49" s="79"/>
      <c r="BG49" s="79"/>
      <c r="BH49" s="79"/>
      <c r="BI49" s="79">
        <f>AU49-AF49</f>
        <v>0</v>
      </c>
      <c r="BJ49" s="79"/>
      <c r="BK49" s="79"/>
      <c r="BL49" s="79"/>
      <c r="BM49" s="79"/>
      <c r="BN49" s="79">
        <f>BD49+BI49</f>
        <v>-105201.7200000002</v>
      </c>
      <c r="BO49" s="79"/>
      <c r="BP49" s="79"/>
      <c r="BQ49" s="79"/>
    </row>
    <row r="51" spans="1:79" ht="15.75" customHeight="1">
      <c r="A51" s="43" t="s">
        <v>52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79" ht="15" customHeight="1">
      <c r="A52" s="42" t="s">
        <v>87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79" ht="28.5" customHeight="1">
      <c r="A53" s="28" t="s">
        <v>34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 t="s">
        <v>30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 t="s">
        <v>54</v>
      </c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 t="s">
        <v>3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"/>
      <c r="BN53" s="2"/>
      <c r="BO53" s="2"/>
      <c r="BP53" s="2"/>
      <c r="BQ53" s="2"/>
    </row>
    <row r="54" spans="1:79" ht="29.1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 t="s">
        <v>5</v>
      </c>
      <c r="R54" s="28"/>
      <c r="S54" s="28"/>
      <c r="T54" s="28"/>
      <c r="U54" s="28"/>
      <c r="V54" s="28" t="s">
        <v>4</v>
      </c>
      <c r="W54" s="28"/>
      <c r="X54" s="28"/>
      <c r="Y54" s="28"/>
      <c r="Z54" s="28"/>
      <c r="AA54" s="28" t="s">
        <v>31</v>
      </c>
      <c r="AB54" s="28"/>
      <c r="AC54" s="28"/>
      <c r="AD54" s="28"/>
      <c r="AE54" s="28"/>
      <c r="AF54" s="28"/>
      <c r="AG54" s="28" t="s">
        <v>5</v>
      </c>
      <c r="AH54" s="28"/>
      <c r="AI54" s="28"/>
      <c r="AJ54" s="28"/>
      <c r="AK54" s="28"/>
      <c r="AL54" s="28" t="s">
        <v>4</v>
      </c>
      <c r="AM54" s="28"/>
      <c r="AN54" s="28"/>
      <c r="AO54" s="28"/>
      <c r="AP54" s="28"/>
      <c r="AQ54" s="28" t="s">
        <v>31</v>
      </c>
      <c r="AR54" s="28"/>
      <c r="AS54" s="28"/>
      <c r="AT54" s="28"/>
      <c r="AU54" s="28"/>
      <c r="AV54" s="28"/>
      <c r="AW54" s="49" t="s">
        <v>5</v>
      </c>
      <c r="AX54" s="50"/>
      <c r="AY54" s="50"/>
      <c r="AZ54" s="50"/>
      <c r="BA54" s="51"/>
      <c r="BB54" s="49" t="s">
        <v>4</v>
      </c>
      <c r="BC54" s="50"/>
      <c r="BD54" s="50"/>
      <c r="BE54" s="50"/>
      <c r="BF54" s="51"/>
      <c r="BG54" s="28" t="s">
        <v>31</v>
      </c>
      <c r="BH54" s="28"/>
      <c r="BI54" s="28"/>
      <c r="BJ54" s="28"/>
      <c r="BK54" s="28"/>
      <c r="BL54" s="28"/>
      <c r="BM54" s="2"/>
      <c r="BN54" s="2"/>
      <c r="BO54" s="2"/>
      <c r="BP54" s="2"/>
      <c r="BQ54" s="2"/>
    </row>
    <row r="55" spans="1:79" ht="15.95" customHeight="1">
      <c r="A55" s="28">
        <v>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>
        <v>2</v>
      </c>
      <c r="R55" s="28"/>
      <c r="S55" s="28"/>
      <c r="T55" s="28"/>
      <c r="U55" s="28"/>
      <c r="V55" s="28">
        <v>3</v>
      </c>
      <c r="W55" s="28"/>
      <c r="X55" s="28"/>
      <c r="Y55" s="28"/>
      <c r="Z55" s="28"/>
      <c r="AA55" s="28">
        <v>4</v>
      </c>
      <c r="AB55" s="28"/>
      <c r="AC55" s="28"/>
      <c r="AD55" s="28"/>
      <c r="AE55" s="28"/>
      <c r="AF55" s="28"/>
      <c r="AG55" s="28">
        <v>5</v>
      </c>
      <c r="AH55" s="28"/>
      <c r="AI55" s="28"/>
      <c r="AJ55" s="28"/>
      <c r="AK55" s="28"/>
      <c r="AL55" s="28">
        <v>6</v>
      </c>
      <c r="AM55" s="28"/>
      <c r="AN55" s="28"/>
      <c r="AO55" s="28"/>
      <c r="AP55" s="28"/>
      <c r="AQ55" s="28">
        <v>7</v>
      </c>
      <c r="AR55" s="28"/>
      <c r="AS55" s="28"/>
      <c r="AT55" s="28"/>
      <c r="AU55" s="28"/>
      <c r="AV55" s="28"/>
      <c r="AW55" s="28">
        <v>8</v>
      </c>
      <c r="AX55" s="28"/>
      <c r="AY55" s="28"/>
      <c r="AZ55" s="28"/>
      <c r="BA55" s="28"/>
      <c r="BB55" s="75">
        <v>9</v>
      </c>
      <c r="BC55" s="75"/>
      <c r="BD55" s="75"/>
      <c r="BE55" s="75"/>
      <c r="BF55" s="75"/>
      <c r="BG55" s="75">
        <v>10</v>
      </c>
      <c r="BH55" s="75"/>
      <c r="BI55" s="75"/>
      <c r="BJ55" s="75"/>
      <c r="BK55" s="75"/>
      <c r="BL55" s="75"/>
      <c r="BM55" s="6"/>
      <c r="BN55" s="6"/>
      <c r="BO55" s="6"/>
      <c r="BP55" s="6"/>
      <c r="BQ55" s="6"/>
    </row>
    <row r="56" spans="1:79" ht="18" hidden="1" customHeight="1">
      <c r="A56" s="62" t="s">
        <v>19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45" t="s">
        <v>15</v>
      </c>
      <c r="R56" s="45"/>
      <c r="S56" s="45"/>
      <c r="T56" s="45"/>
      <c r="U56" s="45"/>
      <c r="V56" s="45" t="s">
        <v>14</v>
      </c>
      <c r="W56" s="45"/>
      <c r="X56" s="45"/>
      <c r="Y56" s="45"/>
      <c r="Z56" s="45"/>
      <c r="AA56" s="47" t="s">
        <v>21</v>
      </c>
      <c r="AB56" s="48"/>
      <c r="AC56" s="48"/>
      <c r="AD56" s="48"/>
      <c r="AE56" s="48"/>
      <c r="AF56" s="48"/>
      <c r="AG56" s="45" t="s">
        <v>16</v>
      </c>
      <c r="AH56" s="45"/>
      <c r="AI56" s="45"/>
      <c r="AJ56" s="45"/>
      <c r="AK56" s="45"/>
      <c r="AL56" s="45" t="s">
        <v>17</v>
      </c>
      <c r="AM56" s="45"/>
      <c r="AN56" s="45"/>
      <c r="AO56" s="45"/>
      <c r="AP56" s="45"/>
      <c r="AQ56" s="47" t="s">
        <v>21</v>
      </c>
      <c r="AR56" s="48"/>
      <c r="AS56" s="48"/>
      <c r="AT56" s="48"/>
      <c r="AU56" s="48"/>
      <c r="AV56" s="48"/>
      <c r="AW56" s="76" t="s">
        <v>22</v>
      </c>
      <c r="AX56" s="77"/>
      <c r="AY56" s="77"/>
      <c r="AZ56" s="77"/>
      <c r="BA56" s="78"/>
      <c r="BB56" s="76" t="s">
        <v>22</v>
      </c>
      <c r="BC56" s="77"/>
      <c r="BD56" s="77"/>
      <c r="BE56" s="77"/>
      <c r="BF56" s="78"/>
      <c r="BG56" s="48" t="s">
        <v>21</v>
      </c>
      <c r="BH56" s="48"/>
      <c r="BI56" s="48"/>
      <c r="BJ56" s="48"/>
      <c r="BK56" s="48"/>
      <c r="BL56" s="48"/>
      <c r="BM56" s="7"/>
      <c r="BN56" s="7"/>
      <c r="BO56" s="7"/>
      <c r="BP56" s="7"/>
      <c r="BQ56" s="7"/>
      <c r="CA56" s="1" t="s">
        <v>26</v>
      </c>
    </row>
    <row r="57" spans="1:79" ht="99" customHeight="1">
      <c r="A57" s="63" t="s">
        <v>98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  <c r="Q57" s="66">
        <v>3394490</v>
      </c>
      <c r="R57" s="66"/>
      <c r="S57" s="66"/>
      <c r="T57" s="66"/>
      <c r="U57" s="66"/>
      <c r="V57" s="66">
        <v>0</v>
      </c>
      <c r="W57" s="66"/>
      <c r="X57" s="66"/>
      <c r="Y57" s="66"/>
      <c r="Z57" s="66"/>
      <c r="AA57" s="66">
        <f>Q57+V57</f>
        <v>3394490</v>
      </c>
      <c r="AB57" s="66"/>
      <c r="AC57" s="66"/>
      <c r="AD57" s="66"/>
      <c r="AE57" s="66"/>
      <c r="AF57" s="66"/>
      <c r="AG57" s="66">
        <v>3289288.28</v>
      </c>
      <c r="AH57" s="66"/>
      <c r="AI57" s="66"/>
      <c r="AJ57" s="66"/>
      <c r="AK57" s="66"/>
      <c r="AL57" s="66">
        <v>0</v>
      </c>
      <c r="AM57" s="66"/>
      <c r="AN57" s="66"/>
      <c r="AO57" s="66"/>
      <c r="AP57" s="66"/>
      <c r="AQ57" s="66">
        <f>AG57+AL57</f>
        <v>3289288.28</v>
      </c>
      <c r="AR57" s="66"/>
      <c r="AS57" s="66"/>
      <c r="AT57" s="66"/>
      <c r="AU57" s="66"/>
      <c r="AV57" s="66"/>
      <c r="AW57" s="66">
        <f>AG57-Q57</f>
        <v>-105201.7200000002</v>
      </c>
      <c r="AX57" s="66"/>
      <c r="AY57" s="66"/>
      <c r="AZ57" s="66"/>
      <c r="BA57" s="66"/>
      <c r="BB57" s="69">
        <f>AL57-V57</f>
        <v>0</v>
      </c>
      <c r="BC57" s="69"/>
      <c r="BD57" s="69"/>
      <c r="BE57" s="69"/>
      <c r="BF57" s="69"/>
      <c r="BG57" s="69">
        <f>AW57+BB57</f>
        <v>-105201.7200000002</v>
      </c>
      <c r="BH57" s="69"/>
      <c r="BI57" s="69"/>
      <c r="BJ57" s="69"/>
      <c r="BK57" s="69"/>
      <c r="BL57" s="69"/>
      <c r="BM57" s="8"/>
      <c r="BN57" s="8"/>
      <c r="BO57" s="8"/>
      <c r="BP57" s="8"/>
      <c r="BQ57" s="8"/>
      <c r="CA57" s="1" t="s">
        <v>27</v>
      </c>
    </row>
    <row r="58" spans="1:79" s="19" customFormat="1" ht="15">
      <c r="A58" s="104" t="s">
        <v>66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5"/>
      <c r="Q58" s="103">
        <f>SUM(Q57)</f>
        <v>3394490</v>
      </c>
      <c r="R58" s="103"/>
      <c r="S58" s="103"/>
      <c r="T58" s="103"/>
      <c r="U58" s="103"/>
      <c r="V58" s="103">
        <v>0</v>
      </c>
      <c r="W58" s="103"/>
      <c r="X58" s="103"/>
      <c r="Y58" s="103"/>
      <c r="Z58" s="103"/>
      <c r="AA58" s="103">
        <f>Q58+V58</f>
        <v>3394490</v>
      </c>
      <c r="AB58" s="103"/>
      <c r="AC58" s="103"/>
      <c r="AD58" s="103"/>
      <c r="AE58" s="103"/>
      <c r="AF58" s="103"/>
      <c r="AG58" s="103">
        <f>SUM(AG57)</f>
        <v>3289288.28</v>
      </c>
      <c r="AH58" s="103"/>
      <c r="AI58" s="103"/>
      <c r="AJ58" s="103"/>
      <c r="AK58" s="103"/>
      <c r="AL58" s="103">
        <v>0</v>
      </c>
      <c r="AM58" s="103"/>
      <c r="AN58" s="103"/>
      <c r="AO58" s="103"/>
      <c r="AP58" s="103"/>
      <c r="AQ58" s="103">
        <f>AG58+AL58</f>
        <v>3289288.28</v>
      </c>
      <c r="AR58" s="103"/>
      <c r="AS58" s="103"/>
      <c r="AT58" s="103"/>
      <c r="AU58" s="103"/>
      <c r="AV58" s="103"/>
      <c r="AW58" s="103">
        <f>AG58-Q58</f>
        <v>-105201.7200000002</v>
      </c>
      <c r="AX58" s="103"/>
      <c r="AY58" s="103"/>
      <c r="AZ58" s="103"/>
      <c r="BA58" s="103"/>
      <c r="BB58" s="102">
        <f>AL58-V58</f>
        <v>0</v>
      </c>
      <c r="BC58" s="102"/>
      <c r="BD58" s="102"/>
      <c r="BE58" s="102"/>
      <c r="BF58" s="102"/>
      <c r="BG58" s="102">
        <f>AW58+BB58</f>
        <v>-105201.7200000002</v>
      </c>
      <c r="BH58" s="102"/>
      <c r="BI58" s="102"/>
      <c r="BJ58" s="102"/>
      <c r="BK58" s="102"/>
      <c r="BL58" s="102"/>
      <c r="BM58" s="20"/>
      <c r="BN58" s="20"/>
      <c r="BO58" s="20"/>
      <c r="BP58" s="20"/>
      <c r="BQ58" s="20"/>
    </row>
    <row r="60" spans="1:79" ht="15.75" customHeight="1">
      <c r="A60" s="43" t="s">
        <v>53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2" spans="1:79" ht="45" customHeight="1">
      <c r="A62" s="55" t="s">
        <v>10</v>
      </c>
      <c r="B62" s="56"/>
      <c r="C62" s="55" t="s">
        <v>9</v>
      </c>
      <c r="D62" s="59"/>
      <c r="E62" s="59"/>
      <c r="F62" s="59"/>
      <c r="G62" s="59"/>
      <c r="H62" s="59"/>
      <c r="I62" s="56"/>
      <c r="J62" s="55" t="s">
        <v>8</v>
      </c>
      <c r="K62" s="59"/>
      <c r="L62" s="59"/>
      <c r="M62" s="59"/>
      <c r="N62" s="56"/>
      <c r="O62" s="55" t="s">
        <v>7</v>
      </c>
      <c r="P62" s="59"/>
      <c r="Q62" s="59"/>
      <c r="R62" s="59"/>
      <c r="S62" s="59"/>
      <c r="T62" s="59"/>
      <c r="U62" s="59"/>
      <c r="V62" s="59"/>
      <c r="W62" s="59"/>
      <c r="X62" s="56"/>
      <c r="Y62" s="28" t="s">
        <v>30</v>
      </c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 t="s">
        <v>55</v>
      </c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70" t="s">
        <v>3</v>
      </c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>
      <c r="A63" s="57"/>
      <c r="B63" s="58"/>
      <c r="C63" s="57"/>
      <c r="D63" s="60"/>
      <c r="E63" s="60"/>
      <c r="F63" s="60"/>
      <c r="G63" s="60"/>
      <c r="H63" s="60"/>
      <c r="I63" s="58"/>
      <c r="J63" s="57"/>
      <c r="K63" s="60"/>
      <c r="L63" s="60"/>
      <c r="M63" s="60"/>
      <c r="N63" s="58"/>
      <c r="O63" s="57"/>
      <c r="P63" s="60"/>
      <c r="Q63" s="60"/>
      <c r="R63" s="60"/>
      <c r="S63" s="60"/>
      <c r="T63" s="60"/>
      <c r="U63" s="60"/>
      <c r="V63" s="60"/>
      <c r="W63" s="60"/>
      <c r="X63" s="58"/>
      <c r="Y63" s="49" t="s">
        <v>5</v>
      </c>
      <c r="Z63" s="50"/>
      <c r="AA63" s="50"/>
      <c r="AB63" s="50"/>
      <c r="AC63" s="51"/>
      <c r="AD63" s="49" t="s">
        <v>4</v>
      </c>
      <c r="AE63" s="50"/>
      <c r="AF63" s="50"/>
      <c r="AG63" s="50"/>
      <c r="AH63" s="51"/>
      <c r="AI63" s="28" t="s">
        <v>31</v>
      </c>
      <c r="AJ63" s="28"/>
      <c r="AK63" s="28"/>
      <c r="AL63" s="28"/>
      <c r="AM63" s="28"/>
      <c r="AN63" s="28" t="s">
        <v>5</v>
      </c>
      <c r="AO63" s="28"/>
      <c r="AP63" s="28"/>
      <c r="AQ63" s="28"/>
      <c r="AR63" s="28"/>
      <c r="AS63" s="28" t="s">
        <v>4</v>
      </c>
      <c r="AT63" s="28"/>
      <c r="AU63" s="28"/>
      <c r="AV63" s="28"/>
      <c r="AW63" s="28"/>
      <c r="AX63" s="28" t="s">
        <v>31</v>
      </c>
      <c r="AY63" s="28"/>
      <c r="AZ63" s="28"/>
      <c r="BA63" s="28"/>
      <c r="BB63" s="28"/>
      <c r="BC63" s="28" t="s">
        <v>5</v>
      </c>
      <c r="BD63" s="28"/>
      <c r="BE63" s="28"/>
      <c r="BF63" s="28"/>
      <c r="BG63" s="28"/>
      <c r="BH63" s="28" t="s">
        <v>4</v>
      </c>
      <c r="BI63" s="28"/>
      <c r="BJ63" s="28"/>
      <c r="BK63" s="28"/>
      <c r="BL63" s="28"/>
      <c r="BM63" s="28" t="s">
        <v>31</v>
      </c>
      <c r="BN63" s="28"/>
      <c r="BO63" s="28"/>
      <c r="BP63" s="28"/>
      <c r="BQ63" s="28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>
      <c r="A64" s="28">
        <v>1</v>
      </c>
      <c r="B64" s="28"/>
      <c r="C64" s="28">
        <v>2</v>
      </c>
      <c r="D64" s="28"/>
      <c r="E64" s="28"/>
      <c r="F64" s="28"/>
      <c r="G64" s="28"/>
      <c r="H64" s="28"/>
      <c r="I64" s="28"/>
      <c r="J64" s="28">
        <v>3</v>
      </c>
      <c r="K64" s="28"/>
      <c r="L64" s="28"/>
      <c r="M64" s="28"/>
      <c r="N64" s="28"/>
      <c r="O64" s="28">
        <v>4</v>
      </c>
      <c r="P64" s="28"/>
      <c r="Q64" s="28"/>
      <c r="R64" s="28"/>
      <c r="S64" s="28"/>
      <c r="T64" s="28"/>
      <c r="U64" s="28"/>
      <c r="V64" s="28"/>
      <c r="W64" s="28"/>
      <c r="X64" s="28"/>
      <c r="Y64" s="28">
        <v>5</v>
      </c>
      <c r="Z64" s="28"/>
      <c r="AA64" s="28"/>
      <c r="AB64" s="28"/>
      <c r="AC64" s="28"/>
      <c r="AD64" s="28">
        <v>6</v>
      </c>
      <c r="AE64" s="28"/>
      <c r="AF64" s="28"/>
      <c r="AG64" s="28"/>
      <c r="AH64" s="28"/>
      <c r="AI64" s="28">
        <v>7</v>
      </c>
      <c r="AJ64" s="28"/>
      <c r="AK64" s="28"/>
      <c r="AL64" s="28"/>
      <c r="AM64" s="28"/>
      <c r="AN64" s="49">
        <v>8</v>
      </c>
      <c r="AO64" s="50"/>
      <c r="AP64" s="50"/>
      <c r="AQ64" s="50"/>
      <c r="AR64" s="51"/>
      <c r="AS64" s="49">
        <v>9</v>
      </c>
      <c r="AT64" s="50"/>
      <c r="AU64" s="50"/>
      <c r="AV64" s="50"/>
      <c r="AW64" s="51"/>
      <c r="AX64" s="49">
        <v>10</v>
      </c>
      <c r="AY64" s="50"/>
      <c r="AZ64" s="50"/>
      <c r="BA64" s="50"/>
      <c r="BB64" s="51"/>
      <c r="BC64" s="49">
        <v>11</v>
      </c>
      <c r="BD64" s="50"/>
      <c r="BE64" s="50"/>
      <c r="BF64" s="50"/>
      <c r="BG64" s="51"/>
      <c r="BH64" s="49">
        <v>12</v>
      </c>
      <c r="BI64" s="50"/>
      <c r="BJ64" s="50"/>
      <c r="BK64" s="50"/>
      <c r="BL64" s="51"/>
      <c r="BM64" s="49">
        <v>13</v>
      </c>
      <c r="BN64" s="50"/>
      <c r="BO64" s="50"/>
      <c r="BP64" s="50"/>
      <c r="BQ64" s="51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hidden="1" customHeight="1">
      <c r="A65" s="35" t="s">
        <v>44</v>
      </c>
      <c r="B65" s="35"/>
      <c r="C65" s="36" t="s">
        <v>19</v>
      </c>
      <c r="D65" s="37"/>
      <c r="E65" s="37"/>
      <c r="F65" s="37"/>
      <c r="G65" s="37"/>
      <c r="H65" s="37"/>
      <c r="I65" s="38"/>
      <c r="J65" s="35" t="s">
        <v>20</v>
      </c>
      <c r="K65" s="35"/>
      <c r="L65" s="35"/>
      <c r="M65" s="35"/>
      <c r="N65" s="35"/>
      <c r="O65" s="62" t="s">
        <v>45</v>
      </c>
      <c r="P65" s="62"/>
      <c r="Q65" s="62"/>
      <c r="R65" s="62"/>
      <c r="S65" s="62"/>
      <c r="T65" s="62"/>
      <c r="U65" s="62"/>
      <c r="V65" s="62"/>
      <c r="W65" s="62"/>
      <c r="X65" s="36"/>
      <c r="Y65" s="45" t="s">
        <v>15</v>
      </c>
      <c r="Z65" s="45"/>
      <c r="AA65" s="45"/>
      <c r="AB65" s="45"/>
      <c r="AC65" s="45"/>
      <c r="AD65" s="45" t="s">
        <v>35</v>
      </c>
      <c r="AE65" s="45"/>
      <c r="AF65" s="45"/>
      <c r="AG65" s="45"/>
      <c r="AH65" s="45"/>
      <c r="AI65" s="45" t="s">
        <v>21</v>
      </c>
      <c r="AJ65" s="45"/>
      <c r="AK65" s="45"/>
      <c r="AL65" s="45"/>
      <c r="AM65" s="45"/>
      <c r="AN65" s="45" t="s">
        <v>36</v>
      </c>
      <c r="AO65" s="45"/>
      <c r="AP65" s="45"/>
      <c r="AQ65" s="45"/>
      <c r="AR65" s="45"/>
      <c r="AS65" s="45" t="s">
        <v>16</v>
      </c>
      <c r="AT65" s="45"/>
      <c r="AU65" s="45"/>
      <c r="AV65" s="45"/>
      <c r="AW65" s="45"/>
      <c r="AX65" s="45" t="s">
        <v>21</v>
      </c>
      <c r="AY65" s="45"/>
      <c r="AZ65" s="45"/>
      <c r="BA65" s="45"/>
      <c r="BB65" s="45"/>
      <c r="BC65" s="45" t="s">
        <v>38</v>
      </c>
      <c r="BD65" s="45"/>
      <c r="BE65" s="45"/>
      <c r="BF65" s="45"/>
      <c r="BG65" s="45"/>
      <c r="BH65" s="45" t="s">
        <v>38</v>
      </c>
      <c r="BI65" s="45"/>
      <c r="BJ65" s="45"/>
      <c r="BK65" s="45"/>
      <c r="BL65" s="45"/>
      <c r="BM65" s="74" t="s">
        <v>21</v>
      </c>
      <c r="BN65" s="74"/>
      <c r="BO65" s="74"/>
      <c r="BP65" s="74"/>
      <c r="BQ65" s="74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28</v>
      </c>
    </row>
    <row r="66" spans="1:79" s="19" customFormat="1" ht="15.75">
      <c r="A66" s="61">
        <v>0</v>
      </c>
      <c r="B66" s="61"/>
      <c r="C66" s="72" t="s">
        <v>67</v>
      </c>
      <c r="D66" s="72"/>
      <c r="E66" s="72"/>
      <c r="F66" s="72"/>
      <c r="G66" s="72"/>
      <c r="H66" s="72"/>
      <c r="I66" s="72"/>
      <c r="J66" s="72" t="s">
        <v>68</v>
      </c>
      <c r="K66" s="72"/>
      <c r="L66" s="72"/>
      <c r="M66" s="72"/>
      <c r="N66" s="72"/>
      <c r="O66" s="72" t="s">
        <v>68</v>
      </c>
      <c r="P66" s="72"/>
      <c r="Q66" s="72"/>
      <c r="R66" s="72"/>
      <c r="S66" s="72"/>
      <c r="T66" s="72"/>
      <c r="U66" s="72"/>
      <c r="V66" s="72"/>
      <c r="W66" s="72"/>
      <c r="X66" s="72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21"/>
      <c r="BS66" s="21"/>
      <c r="BT66" s="21"/>
      <c r="BU66" s="21"/>
      <c r="BV66" s="21"/>
      <c r="BW66" s="21"/>
      <c r="BX66" s="21"/>
      <c r="BY66" s="21"/>
      <c r="BZ66" s="22"/>
      <c r="CA66" s="19" t="s">
        <v>29</v>
      </c>
    </row>
    <row r="67" spans="1:79" ht="102" customHeight="1">
      <c r="A67" s="28">
        <v>0</v>
      </c>
      <c r="B67" s="28"/>
      <c r="C67" s="106" t="s">
        <v>101</v>
      </c>
      <c r="D67" s="114"/>
      <c r="E67" s="114"/>
      <c r="F67" s="114"/>
      <c r="G67" s="114"/>
      <c r="H67" s="114"/>
      <c r="I67" s="115"/>
      <c r="J67" s="109" t="s">
        <v>69</v>
      </c>
      <c r="K67" s="109"/>
      <c r="L67" s="109"/>
      <c r="M67" s="109"/>
      <c r="N67" s="109"/>
      <c r="O67" s="110" t="s">
        <v>102</v>
      </c>
      <c r="P67" s="107"/>
      <c r="Q67" s="107"/>
      <c r="R67" s="107"/>
      <c r="S67" s="107"/>
      <c r="T67" s="107"/>
      <c r="U67" s="107"/>
      <c r="V67" s="107"/>
      <c r="W67" s="107"/>
      <c r="X67" s="108"/>
      <c r="Y67" s="113">
        <v>600000</v>
      </c>
      <c r="Z67" s="113"/>
      <c r="AA67" s="113"/>
      <c r="AB67" s="113"/>
      <c r="AC67" s="113"/>
      <c r="AD67" s="113">
        <v>0</v>
      </c>
      <c r="AE67" s="113"/>
      <c r="AF67" s="113"/>
      <c r="AG67" s="113"/>
      <c r="AH67" s="113"/>
      <c r="AI67" s="113">
        <f>Y67+AD67</f>
        <v>600000</v>
      </c>
      <c r="AJ67" s="113"/>
      <c r="AK67" s="113"/>
      <c r="AL67" s="113"/>
      <c r="AM67" s="113"/>
      <c r="AN67" s="113">
        <v>578391.89</v>
      </c>
      <c r="AO67" s="113"/>
      <c r="AP67" s="113"/>
      <c r="AQ67" s="113"/>
      <c r="AR67" s="113"/>
      <c r="AS67" s="113">
        <v>0</v>
      </c>
      <c r="AT67" s="113"/>
      <c r="AU67" s="113"/>
      <c r="AV67" s="113"/>
      <c r="AW67" s="113"/>
      <c r="AX67" s="105">
        <f>AN67+AS67</f>
        <v>578391.89</v>
      </c>
      <c r="AY67" s="105"/>
      <c r="AZ67" s="105"/>
      <c r="BA67" s="105"/>
      <c r="BB67" s="105"/>
      <c r="BC67" s="105">
        <f>AN67-Y67</f>
        <v>-21608.109999999986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f>BC67+BH67</f>
        <v>-21608.109999999986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89.25" customHeight="1">
      <c r="A68" s="28">
        <v>0</v>
      </c>
      <c r="B68" s="28"/>
      <c r="C68" s="106" t="s">
        <v>103</v>
      </c>
      <c r="D68" s="107"/>
      <c r="E68" s="107"/>
      <c r="F68" s="107"/>
      <c r="G68" s="107"/>
      <c r="H68" s="107"/>
      <c r="I68" s="108"/>
      <c r="J68" s="109" t="s">
        <v>69</v>
      </c>
      <c r="K68" s="109"/>
      <c r="L68" s="109"/>
      <c r="M68" s="109"/>
      <c r="N68" s="109"/>
      <c r="O68" s="110" t="s">
        <v>104</v>
      </c>
      <c r="P68" s="111"/>
      <c r="Q68" s="111"/>
      <c r="R68" s="111"/>
      <c r="S68" s="111"/>
      <c r="T68" s="111"/>
      <c r="U68" s="111"/>
      <c r="V68" s="111"/>
      <c r="W68" s="111"/>
      <c r="X68" s="112"/>
      <c r="Y68" s="113">
        <v>85100</v>
      </c>
      <c r="Z68" s="113"/>
      <c r="AA68" s="113"/>
      <c r="AB68" s="113"/>
      <c r="AC68" s="113"/>
      <c r="AD68" s="113">
        <v>0</v>
      </c>
      <c r="AE68" s="113"/>
      <c r="AF68" s="113"/>
      <c r="AG68" s="113"/>
      <c r="AH68" s="113"/>
      <c r="AI68" s="113">
        <f>Y68+AD68</f>
        <v>85100</v>
      </c>
      <c r="AJ68" s="113"/>
      <c r="AK68" s="113"/>
      <c r="AL68" s="113"/>
      <c r="AM68" s="113"/>
      <c r="AN68" s="113">
        <v>84922.2</v>
      </c>
      <c r="AO68" s="113"/>
      <c r="AP68" s="113"/>
      <c r="AQ68" s="113"/>
      <c r="AR68" s="113"/>
      <c r="AS68" s="113">
        <v>0</v>
      </c>
      <c r="AT68" s="113"/>
      <c r="AU68" s="113"/>
      <c r="AV68" s="113"/>
      <c r="AW68" s="113"/>
      <c r="AX68" s="105">
        <f>AN68+AS68</f>
        <v>84922.2</v>
      </c>
      <c r="AY68" s="105"/>
      <c r="AZ68" s="105"/>
      <c r="BA68" s="105"/>
      <c r="BB68" s="105"/>
      <c r="BC68" s="105">
        <f>AN68-Y68</f>
        <v>-177.80000000000291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f>BC68+BH68</f>
        <v>-177.80000000000291</v>
      </c>
      <c r="BN68" s="105"/>
      <c r="BO68" s="105"/>
      <c r="BP68" s="105"/>
      <c r="BQ68" s="10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105" customHeight="1">
      <c r="A69" s="28">
        <v>0</v>
      </c>
      <c r="B69" s="28"/>
      <c r="C69" s="106" t="s">
        <v>106</v>
      </c>
      <c r="D69" s="107"/>
      <c r="E69" s="107"/>
      <c r="F69" s="107"/>
      <c r="G69" s="107"/>
      <c r="H69" s="107"/>
      <c r="I69" s="108"/>
      <c r="J69" s="109" t="s">
        <v>69</v>
      </c>
      <c r="K69" s="109"/>
      <c r="L69" s="109"/>
      <c r="M69" s="109"/>
      <c r="N69" s="109"/>
      <c r="O69" s="110" t="s">
        <v>105</v>
      </c>
      <c r="P69" s="107"/>
      <c r="Q69" s="107"/>
      <c r="R69" s="107"/>
      <c r="S69" s="107"/>
      <c r="T69" s="107"/>
      <c r="U69" s="107"/>
      <c r="V69" s="107"/>
      <c r="W69" s="107"/>
      <c r="X69" s="108"/>
      <c r="Y69" s="113">
        <v>2709390</v>
      </c>
      <c r="Z69" s="113"/>
      <c r="AA69" s="113"/>
      <c r="AB69" s="113"/>
      <c r="AC69" s="113"/>
      <c r="AD69" s="113">
        <v>0</v>
      </c>
      <c r="AE69" s="113"/>
      <c r="AF69" s="113"/>
      <c r="AG69" s="113"/>
      <c r="AH69" s="113"/>
      <c r="AI69" s="113">
        <f>Y69+AD69</f>
        <v>2709390</v>
      </c>
      <c r="AJ69" s="113"/>
      <c r="AK69" s="113"/>
      <c r="AL69" s="113"/>
      <c r="AM69" s="113"/>
      <c r="AN69" s="113">
        <v>2625974.19</v>
      </c>
      <c r="AO69" s="113"/>
      <c r="AP69" s="113"/>
      <c r="AQ69" s="113"/>
      <c r="AR69" s="113"/>
      <c r="AS69" s="113">
        <v>0</v>
      </c>
      <c r="AT69" s="113"/>
      <c r="AU69" s="113"/>
      <c r="AV69" s="113"/>
      <c r="AW69" s="113"/>
      <c r="AX69" s="105">
        <f>AN69+AS69</f>
        <v>2625974.19</v>
      </c>
      <c r="AY69" s="105"/>
      <c r="AZ69" s="105"/>
      <c r="BA69" s="105"/>
      <c r="BB69" s="105"/>
      <c r="BC69" s="105">
        <f>AN69-Y69</f>
        <v>-83415.810000000056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f>BC69+BH69</f>
        <v>-83415.810000000056</v>
      </c>
      <c r="BN69" s="105"/>
      <c r="BO69" s="105"/>
      <c r="BP69" s="105"/>
      <c r="BQ69" s="10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9" customFormat="1" ht="15.75">
      <c r="A70" s="61">
        <v>0</v>
      </c>
      <c r="B70" s="61"/>
      <c r="C70" s="117" t="s">
        <v>70</v>
      </c>
      <c r="D70" s="84"/>
      <c r="E70" s="84"/>
      <c r="F70" s="84"/>
      <c r="G70" s="84"/>
      <c r="H70" s="84"/>
      <c r="I70" s="85"/>
      <c r="J70" s="72" t="s">
        <v>68</v>
      </c>
      <c r="K70" s="72"/>
      <c r="L70" s="72"/>
      <c r="M70" s="72"/>
      <c r="N70" s="72"/>
      <c r="O70" s="117" t="s">
        <v>68</v>
      </c>
      <c r="P70" s="84"/>
      <c r="Q70" s="84"/>
      <c r="R70" s="84"/>
      <c r="S70" s="84"/>
      <c r="T70" s="84"/>
      <c r="U70" s="84"/>
      <c r="V70" s="84"/>
      <c r="W70" s="84"/>
      <c r="X70" s="85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9" ht="51" customHeight="1">
      <c r="A71" s="28">
        <v>0</v>
      </c>
      <c r="B71" s="28"/>
      <c r="C71" s="116" t="s">
        <v>107</v>
      </c>
      <c r="D71" s="40"/>
      <c r="E71" s="40"/>
      <c r="F71" s="40"/>
      <c r="G71" s="40"/>
      <c r="H71" s="40"/>
      <c r="I71" s="41"/>
      <c r="J71" s="109" t="s">
        <v>72</v>
      </c>
      <c r="K71" s="109"/>
      <c r="L71" s="109"/>
      <c r="M71" s="109"/>
      <c r="N71" s="109"/>
      <c r="O71" s="106" t="s">
        <v>73</v>
      </c>
      <c r="P71" s="107"/>
      <c r="Q71" s="107"/>
      <c r="R71" s="107"/>
      <c r="S71" s="107"/>
      <c r="T71" s="107"/>
      <c r="U71" s="107"/>
      <c r="V71" s="107"/>
      <c r="W71" s="107"/>
      <c r="X71" s="108"/>
      <c r="Y71" s="113">
        <v>2335.1</v>
      </c>
      <c r="Z71" s="113"/>
      <c r="AA71" s="113"/>
      <c r="AB71" s="113"/>
      <c r="AC71" s="113"/>
      <c r="AD71" s="113">
        <v>0</v>
      </c>
      <c r="AE71" s="113"/>
      <c r="AF71" s="113"/>
      <c r="AG71" s="113"/>
      <c r="AH71" s="113"/>
      <c r="AI71" s="113">
        <f t="shared" ref="AI71:AI74" si="3">Y71+AD71</f>
        <v>2335.1</v>
      </c>
      <c r="AJ71" s="113"/>
      <c r="AK71" s="113"/>
      <c r="AL71" s="113"/>
      <c r="AM71" s="113"/>
      <c r="AN71" s="113">
        <v>2335.1</v>
      </c>
      <c r="AO71" s="113"/>
      <c r="AP71" s="113"/>
      <c r="AQ71" s="113"/>
      <c r="AR71" s="113"/>
      <c r="AS71" s="113">
        <v>0</v>
      </c>
      <c r="AT71" s="113"/>
      <c r="AU71" s="113"/>
      <c r="AV71" s="113"/>
      <c r="AW71" s="113"/>
      <c r="AX71" s="105">
        <f t="shared" ref="AX71:AX74" si="4">AN71+AS71</f>
        <v>2335.1</v>
      </c>
      <c r="AY71" s="105"/>
      <c r="AZ71" s="105"/>
      <c r="BA71" s="105"/>
      <c r="BB71" s="105"/>
      <c r="BC71" s="105">
        <f t="shared" ref="BC71:BC74" si="5">AN71-Y71</f>
        <v>0</v>
      </c>
      <c r="BD71" s="105"/>
      <c r="BE71" s="105"/>
      <c r="BF71" s="105"/>
      <c r="BG71" s="105"/>
      <c r="BH71" s="105">
        <f t="shared" ref="BH71:BH74" si="6">AS71-AD71</f>
        <v>0</v>
      </c>
      <c r="BI71" s="105"/>
      <c r="BJ71" s="105"/>
      <c r="BK71" s="105"/>
      <c r="BL71" s="105"/>
      <c r="BM71" s="105">
        <f t="shared" ref="BM71:BM74" si="7">BC71+BH71</f>
        <v>0</v>
      </c>
      <c r="BN71" s="105"/>
      <c r="BO71" s="105"/>
      <c r="BP71" s="105"/>
      <c r="BQ71" s="10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15.5" customHeight="1">
      <c r="A72" s="28">
        <v>0</v>
      </c>
      <c r="B72" s="28"/>
      <c r="C72" s="116" t="s">
        <v>108</v>
      </c>
      <c r="D72" s="40"/>
      <c r="E72" s="40"/>
      <c r="F72" s="40"/>
      <c r="G72" s="40"/>
      <c r="H72" s="40"/>
      <c r="I72" s="41"/>
      <c r="J72" s="46" t="s">
        <v>109</v>
      </c>
      <c r="K72" s="46"/>
      <c r="L72" s="46"/>
      <c r="M72" s="46"/>
      <c r="N72" s="46"/>
      <c r="O72" s="106" t="s">
        <v>73</v>
      </c>
      <c r="P72" s="107"/>
      <c r="Q72" s="107"/>
      <c r="R72" s="107"/>
      <c r="S72" s="107"/>
      <c r="T72" s="107"/>
      <c r="U72" s="107"/>
      <c r="V72" s="107"/>
      <c r="W72" s="107"/>
      <c r="X72" s="108"/>
      <c r="Y72" s="118">
        <v>53000</v>
      </c>
      <c r="Z72" s="118"/>
      <c r="AA72" s="118"/>
      <c r="AB72" s="118"/>
      <c r="AC72" s="118"/>
      <c r="AD72" s="113">
        <v>0</v>
      </c>
      <c r="AE72" s="113"/>
      <c r="AF72" s="113"/>
      <c r="AG72" s="113"/>
      <c r="AH72" s="113"/>
      <c r="AI72" s="113">
        <f t="shared" si="3"/>
        <v>53000</v>
      </c>
      <c r="AJ72" s="113"/>
      <c r="AK72" s="113"/>
      <c r="AL72" s="113"/>
      <c r="AM72" s="113"/>
      <c r="AN72" s="113">
        <v>53000</v>
      </c>
      <c r="AO72" s="113"/>
      <c r="AP72" s="113"/>
      <c r="AQ72" s="113"/>
      <c r="AR72" s="113"/>
      <c r="AS72" s="113">
        <v>0</v>
      </c>
      <c r="AT72" s="113"/>
      <c r="AU72" s="113"/>
      <c r="AV72" s="113"/>
      <c r="AW72" s="113"/>
      <c r="AX72" s="105">
        <f t="shared" si="4"/>
        <v>53000</v>
      </c>
      <c r="AY72" s="105"/>
      <c r="AZ72" s="105"/>
      <c r="BA72" s="105"/>
      <c r="BB72" s="105"/>
      <c r="BC72" s="105">
        <f t="shared" si="5"/>
        <v>0</v>
      </c>
      <c r="BD72" s="105"/>
      <c r="BE72" s="105"/>
      <c r="BF72" s="105"/>
      <c r="BG72" s="105"/>
      <c r="BH72" s="105">
        <f t="shared" si="6"/>
        <v>0</v>
      </c>
      <c r="BI72" s="105"/>
      <c r="BJ72" s="105"/>
      <c r="BK72" s="105"/>
      <c r="BL72" s="105"/>
      <c r="BM72" s="105">
        <f t="shared" si="7"/>
        <v>0</v>
      </c>
      <c r="BN72" s="105"/>
      <c r="BO72" s="105"/>
      <c r="BP72" s="105"/>
      <c r="BQ72" s="10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93.75" customHeight="1">
      <c r="A73" s="28">
        <v>0</v>
      </c>
      <c r="B73" s="28"/>
      <c r="C73" s="116" t="s">
        <v>110</v>
      </c>
      <c r="D73" s="40"/>
      <c r="E73" s="40"/>
      <c r="F73" s="40"/>
      <c r="G73" s="40"/>
      <c r="H73" s="40"/>
      <c r="I73" s="41"/>
      <c r="J73" s="109" t="s">
        <v>71</v>
      </c>
      <c r="K73" s="109"/>
      <c r="L73" s="109"/>
      <c r="M73" s="109"/>
      <c r="N73" s="109"/>
      <c r="O73" s="106" t="s">
        <v>74</v>
      </c>
      <c r="P73" s="107"/>
      <c r="Q73" s="107"/>
      <c r="R73" s="107"/>
      <c r="S73" s="107"/>
      <c r="T73" s="107"/>
      <c r="U73" s="107"/>
      <c r="V73" s="107"/>
      <c r="W73" s="107"/>
      <c r="X73" s="108"/>
      <c r="Y73" s="113">
        <v>2</v>
      </c>
      <c r="Z73" s="113"/>
      <c r="AA73" s="113"/>
      <c r="AB73" s="113"/>
      <c r="AC73" s="113"/>
      <c r="AD73" s="113">
        <v>0</v>
      </c>
      <c r="AE73" s="113"/>
      <c r="AF73" s="113"/>
      <c r="AG73" s="113"/>
      <c r="AH73" s="113"/>
      <c r="AI73" s="113">
        <f t="shared" si="3"/>
        <v>2</v>
      </c>
      <c r="AJ73" s="113"/>
      <c r="AK73" s="113"/>
      <c r="AL73" s="113"/>
      <c r="AM73" s="113"/>
      <c r="AN73" s="113">
        <v>2</v>
      </c>
      <c r="AO73" s="113"/>
      <c r="AP73" s="113"/>
      <c r="AQ73" s="113"/>
      <c r="AR73" s="113"/>
      <c r="AS73" s="113">
        <v>0</v>
      </c>
      <c r="AT73" s="113"/>
      <c r="AU73" s="113"/>
      <c r="AV73" s="113"/>
      <c r="AW73" s="113"/>
      <c r="AX73" s="105">
        <f t="shared" si="4"/>
        <v>2</v>
      </c>
      <c r="AY73" s="105"/>
      <c r="AZ73" s="105"/>
      <c r="BA73" s="105"/>
      <c r="BB73" s="105"/>
      <c r="BC73" s="105">
        <f t="shared" si="5"/>
        <v>0</v>
      </c>
      <c r="BD73" s="105"/>
      <c r="BE73" s="105"/>
      <c r="BF73" s="105"/>
      <c r="BG73" s="105"/>
      <c r="BH73" s="105">
        <f t="shared" si="6"/>
        <v>0</v>
      </c>
      <c r="BI73" s="105"/>
      <c r="BJ73" s="105"/>
      <c r="BK73" s="105"/>
      <c r="BL73" s="105"/>
      <c r="BM73" s="105">
        <f t="shared" si="7"/>
        <v>0</v>
      </c>
      <c r="BN73" s="105"/>
      <c r="BO73" s="105"/>
      <c r="BP73" s="105"/>
      <c r="BQ73" s="10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76.5" customHeight="1">
      <c r="A74" s="28">
        <v>0</v>
      </c>
      <c r="B74" s="28"/>
      <c r="C74" s="116" t="s">
        <v>111</v>
      </c>
      <c r="D74" s="40"/>
      <c r="E74" s="40"/>
      <c r="F74" s="40"/>
      <c r="G74" s="40"/>
      <c r="H74" s="40"/>
      <c r="I74" s="41"/>
      <c r="J74" s="109" t="s">
        <v>71</v>
      </c>
      <c r="K74" s="109"/>
      <c r="L74" s="109"/>
      <c r="M74" s="109"/>
      <c r="N74" s="109"/>
      <c r="O74" s="106" t="s">
        <v>75</v>
      </c>
      <c r="P74" s="107"/>
      <c r="Q74" s="107"/>
      <c r="R74" s="107"/>
      <c r="S74" s="107"/>
      <c r="T74" s="107"/>
      <c r="U74" s="107"/>
      <c r="V74" s="107"/>
      <c r="W74" s="107"/>
      <c r="X74" s="108"/>
      <c r="Y74" s="113">
        <v>260</v>
      </c>
      <c r="Z74" s="113"/>
      <c r="AA74" s="113"/>
      <c r="AB74" s="113"/>
      <c r="AC74" s="113"/>
      <c r="AD74" s="113">
        <v>0</v>
      </c>
      <c r="AE74" s="113"/>
      <c r="AF74" s="113"/>
      <c r="AG74" s="113"/>
      <c r="AH74" s="113"/>
      <c r="AI74" s="113">
        <f t="shared" si="3"/>
        <v>260</v>
      </c>
      <c r="AJ74" s="113"/>
      <c r="AK74" s="113"/>
      <c r="AL74" s="113"/>
      <c r="AM74" s="113"/>
      <c r="AN74" s="113">
        <v>260</v>
      </c>
      <c r="AO74" s="113"/>
      <c r="AP74" s="113"/>
      <c r="AQ74" s="113"/>
      <c r="AR74" s="113"/>
      <c r="AS74" s="113">
        <v>0</v>
      </c>
      <c r="AT74" s="113"/>
      <c r="AU74" s="113"/>
      <c r="AV74" s="113"/>
      <c r="AW74" s="113"/>
      <c r="AX74" s="105">
        <f t="shared" si="4"/>
        <v>260</v>
      </c>
      <c r="AY74" s="105"/>
      <c r="AZ74" s="105"/>
      <c r="BA74" s="105"/>
      <c r="BB74" s="105"/>
      <c r="BC74" s="105">
        <f t="shared" si="5"/>
        <v>0</v>
      </c>
      <c r="BD74" s="105"/>
      <c r="BE74" s="105"/>
      <c r="BF74" s="105"/>
      <c r="BG74" s="105"/>
      <c r="BH74" s="105">
        <f t="shared" si="6"/>
        <v>0</v>
      </c>
      <c r="BI74" s="105"/>
      <c r="BJ74" s="105"/>
      <c r="BK74" s="105"/>
      <c r="BL74" s="105"/>
      <c r="BM74" s="105">
        <f t="shared" si="7"/>
        <v>0</v>
      </c>
      <c r="BN74" s="105"/>
      <c r="BO74" s="105"/>
      <c r="BP74" s="105"/>
      <c r="BQ74" s="10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9" customFormat="1" ht="15.75">
      <c r="A75" s="61">
        <v>0</v>
      </c>
      <c r="B75" s="61"/>
      <c r="C75" s="117" t="s">
        <v>76</v>
      </c>
      <c r="D75" s="84"/>
      <c r="E75" s="84"/>
      <c r="F75" s="84"/>
      <c r="G75" s="84"/>
      <c r="H75" s="84"/>
      <c r="I75" s="85"/>
      <c r="J75" s="72" t="s">
        <v>68</v>
      </c>
      <c r="K75" s="72"/>
      <c r="L75" s="72"/>
      <c r="M75" s="72"/>
      <c r="N75" s="72"/>
      <c r="O75" s="117" t="s">
        <v>68</v>
      </c>
      <c r="P75" s="84"/>
      <c r="Q75" s="84"/>
      <c r="R75" s="84"/>
      <c r="S75" s="84"/>
      <c r="T75" s="84"/>
      <c r="U75" s="84"/>
      <c r="V75" s="84"/>
      <c r="W75" s="84"/>
      <c r="X75" s="85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79" ht="105.75" customHeight="1">
      <c r="A76" s="28">
        <v>0</v>
      </c>
      <c r="B76" s="28"/>
      <c r="C76" s="116" t="s">
        <v>112</v>
      </c>
      <c r="D76" s="40"/>
      <c r="E76" s="40"/>
      <c r="F76" s="40"/>
      <c r="G76" s="40"/>
      <c r="H76" s="40"/>
      <c r="I76" s="41"/>
      <c r="J76" s="109" t="s">
        <v>69</v>
      </c>
      <c r="K76" s="109"/>
      <c r="L76" s="109"/>
      <c r="M76" s="109"/>
      <c r="N76" s="109"/>
      <c r="O76" s="110" t="s">
        <v>116</v>
      </c>
      <c r="P76" s="107"/>
      <c r="Q76" s="107"/>
      <c r="R76" s="107"/>
      <c r="S76" s="107"/>
      <c r="T76" s="107"/>
      <c r="U76" s="107"/>
      <c r="V76" s="107"/>
      <c r="W76" s="107"/>
      <c r="X76" s="108"/>
      <c r="Y76" s="113">
        <v>11.32</v>
      </c>
      <c r="Z76" s="113"/>
      <c r="AA76" s="113"/>
      <c r="AB76" s="113"/>
      <c r="AC76" s="113"/>
      <c r="AD76" s="113">
        <v>0</v>
      </c>
      <c r="AE76" s="113"/>
      <c r="AF76" s="113"/>
      <c r="AG76" s="113"/>
      <c r="AH76" s="113"/>
      <c r="AI76" s="113">
        <f t="shared" ref="AI76:AI79" si="8">Y76+AD76</f>
        <v>11.32</v>
      </c>
      <c r="AJ76" s="113"/>
      <c r="AK76" s="113"/>
      <c r="AL76" s="113"/>
      <c r="AM76" s="113"/>
      <c r="AN76" s="113">
        <v>10.92</v>
      </c>
      <c r="AO76" s="113"/>
      <c r="AP76" s="113"/>
      <c r="AQ76" s="113"/>
      <c r="AR76" s="113"/>
      <c r="AS76" s="113">
        <v>0</v>
      </c>
      <c r="AT76" s="113"/>
      <c r="AU76" s="113"/>
      <c r="AV76" s="113"/>
      <c r="AW76" s="113"/>
      <c r="AX76" s="105">
        <f t="shared" ref="AX76:AX79" si="9">AN76+AS76</f>
        <v>10.92</v>
      </c>
      <c r="AY76" s="105"/>
      <c r="AZ76" s="105"/>
      <c r="BA76" s="105"/>
      <c r="BB76" s="105"/>
      <c r="BC76" s="105">
        <f t="shared" ref="BC76:BC79" si="10">AN76-Y76</f>
        <v>-0.40000000000000036</v>
      </c>
      <c r="BD76" s="105"/>
      <c r="BE76" s="105"/>
      <c r="BF76" s="105"/>
      <c r="BG76" s="105"/>
      <c r="BH76" s="105">
        <f t="shared" ref="BH76:BH79" si="11">AS76-AD76</f>
        <v>0</v>
      </c>
      <c r="BI76" s="105"/>
      <c r="BJ76" s="105"/>
      <c r="BK76" s="105"/>
      <c r="BL76" s="105"/>
      <c r="BM76" s="105">
        <f t="shared" ref="BM76:BM79" si="12">BC76+BH76</f>
        <v>-0.40000000000000036</v>
      </c>
      <c r="BN76" s="105"/>
      <c r="BO76" s="105"/>
      <c r="BP76" s="105"/>
      <c r="BQ76" s="10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41.75" customHeight="1">
      <c r="A77" s="28">
        <v>0</v>
      </c>
      <c r="B77" s="28"/>
      <c r="C77" s="116" t="s">
        <v>113</v>
      </c>
      <c r="D77" s="40"/>
      <c r="E77" s="40"/>
      <c r="F77" s="40"/>
      <c r="G77" s="40"/>
      <c r="H77" s="40"/>
      <c r="I77" s="41"/>
      <c r="J77" s="109" t="s">
        <v>69</v>
      </c>
      <c r="K77" s="109"/>
      <c r="L77" s="109"/>
      <c r="M77" s="109"/>
      <c r="N77" s="109"/>
      <c r="O77" s="110" t="s">
        <v>117</v>
      </c>
      <c r="P77" s="107"/>
      <c r="Q77" s="107"/>
      <c r="R77" s="107"/>
      <c r="S77" s="107"/>
      <c r="T77" s="107"/>
      <c r="U77" s="107"/>
      <c r="V77" s="107"/>
      <c r="W77" s="107"/>
      <c r="X77" s="108"/>
      <c r="Y77" s="113">
        <v>256.95</v>
      </c>
      <c r="Z77" s="113"/>
      <c r="AA77" s="113"/>
      <c r="AB77" s="113"/>
      <c r="AC77" s="113"/>
      <c r="AD77" s="113">
        <v>0</v>
      </c>
      <c r="AE77" s="113"/>
      <c r="AF77" s="113"/>
      <c r="AG77" s="113"/>
      <c r="AH77" s="113"/>
      <c r="AI77" s="113">
        <f t="shared" si="8"/>
        <v>256.95</v>
      </c>
      <c r="AJ77" s="113"/>
      <c r="AK77" s="113"/>
      <c r="AL77" s="113"/>
      <c r="AM77" s="113"/>
      <c r="AN77" s="113">
        <v>247.7</v>
      </c>
      <c r="AO77" s="113"/>
      <c r="AP77" s="113"/>
      <c r="AQ77" s="113"/>
      <c r="AR77" s="113"/>
      <c r="AS77" s="113">
        <v>0</v>
      </c>
      <c r="AT77" s="113"/>
      <c r="AU77" s="113"/>
      <c r="AV77" s="113"/>
      <c r="AW77" s="113"/>
      <c r="AX77" s="105">
        <f t="shared" si="9"/>
        <v>247.7</v>
      </c>
      <c r="AY77" s="105"/>
      <c r="AZ77" s="105"/>
      <c r="BA77" s="105"/>
      <c r="BB77" s="105"/>
      <c r="BC77" s="105">
        <f t="shared" si="10"/>
        <v>-9.25</v>
      </c>
      <c r="BD77" s="105"/>
      <c r="BE77" s="105"/>
      <c r="BF77" s="105"/>
      <c r="BG77" s="105"/>
      <c r="BH77" s="105">
        <f t="shared" si="11"/>
        <v>0</v>
      </c>
      <c r="BI77" s="105"/>
      <c r="BJ77" s="105"/>
      <c r="BK77" s="105"/>
      <c r="BL77" s="105"/>
      <c r="BM77" s="105">
        <f t="shared" si="12"/>
        <v>-9.25</v>
      </c>
      <c r="BN77" s="105"/>
      <c r="BO77" s="105"/>
      <c r="BP77" s="105"/>
      <c r="BQ77" s="10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60" customHeight="1">
      <c r="A78" s="28">
        <v>0</v>
      </c>
      <c r="B78" s="28"/>
      <c r="C78" s="116" t="s">
        <v>114</v>
      </c>
      <c r="D78" s="40"/>
      <c r="E78" s="40"/>
      <c r="F78" s="40"/>
      <c r="G78" s="40"/>
      <c r="H78" s="40"/>
      <c r="I78" s="41"/>
      <c r="J78" s="109" t="s">
        <v>69</v>
      </c>
      <c r="K78" s="109"/>
      <c r="L78" s="109"/>
      <c r="M78" s="109"/>
      <c r="N78" s="109"/>
      <c r="O78" s="110" t="s">
        <v>118</v>
      </c>
      <c r="P78" s="107"/>
      <c r="Q78" s="107"/>
      <c r="R78" s="107"/>
      <c r="S78" s="107"/>
      <c r="T78" s="107"/>
      <c r="U78" s="107"/>
      <c r="V78" s="107"/>
      <c r="W78" s="107"/>
      <c r="X78" s="108"/>
      <c r="Y78" s="113">
        <v>42500</v>
      </c>
      <c r="Z78" s="113"/>
      <c r="AA78" s="113"/>
      <c r="AB78" s="113"/>
      <c r="AC78" s="113"/>
      <c r="AD78" s="113">
        <v>0</v>
      </c>
      <c r="AE78" s="113"/>
      <c r="AF78" s="113"/>
      <c r="AG78" s="113"/>
      <c r="AH78" s="113"/>
      <c r="AI78" s="113">
        <f t="shared" si="8"/>
        <v>42500</v>
      </c>
      <c r="AJ78" s="113"/>
      <c r="AK78" s="113"/>
      <c r="AL78" s="113"/>
      <c r="AM78" s="113"/>
      <c r="AN78" s="113">
        <v>42461.1</v>
      </c>
      <c r="AO78" s="113"/>
      <c r="AP78" s="113"/>
      <c r="AQ78" s="113"/>
      <c r="AR78" s="113"/>
      <c r="AS78" s="113">
        <v>0</v>
      </c>
      <c r="AT78" s="113"/>
      <c r="AU78" s="113"/>
      <c r="AV78" s="113"/>
      <c r="AW78" s="113"/>
      <c r="AX78" s="105">
        <f t="shared" si="9"/>
        <v>42461.1</v>
      </c>
      <c r="AY78" s="105"/>
      <c r="AZ78" s="105"/>
      <c r="BA78" s="105"/>
      <c r="BB78" s="105"/>
      <c r="BC78" s="105">
        <f t="shared" si="10"/>
        <v>-38.900000000001455</v>
      </c>
      <c r="BD78" s="105"/>
      <c r="BE78" s="105"/>
      <c r="BF78" s="105"/>
      <c r="BG78" s="105"/>
      <c r="BH78" s="105">
        <f t="shared" si="11"/>
        <v>0</v>
      </c>
      <c r="BI78" s="105"/>
      <c r="BJ78" s="105"/>
      <c r="BK78" s="105"/>
      <c r="BL78" s="105"/>
      <c r="BM78" s="105">
        <f t="shared" si="12"/>
        <v>-38.900000000001455</v>
      </c>
      <c r="BN78" s="105"/>
      <c r="BO78" s="105"/>
      <c r="BP78" s="105"/>
      <c r="BQ78" s="10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63.75" customHeight="1">
      <c r="A79" s="28">
        <v>0</v>
      </c>
      <c r="B79" s="28"/>
      <c r="C79" s="116" t="s">
        <v>115</v>
      </c>
      <c r="D79" s="40"/>
      <c r="E79" s="40"/>
      <c r="F79" s="40"/>
      <c r="G79" s="40"/>
      <c r="H79" s="40"/>
      <c r="I79" s="41"/>
      <c r="J79" s="109" t="s">
        <v>69</v>
      </c>
      <c r="K79" s="109"/>
      <c r="L79" s="109"/>
      <c r="M79" s="109"/>
      <c r="N79" s="109"/>
      <c r="O79" s="110" t="s">
        <v>119</v>
      </c>
      <c r="P79" s="107"/>
      <c r="Q79" s="107"/>
      <c r="R79" s="107"/>
      <c r="S79" s="107"/>
      <c r="T79" s="107"/>
      <c r="U79" s="107"/>
      <c r="V79" s="107"/>
      <c r="W79" s="107"/>
      <c r="X79" s="108"/>
      <c r="Y79" s="113">
        <v>10420.73</v>
      </c>
      <c r="Z79" s="113"/>
      <c r="AA79" s="113"/>
      <c r="AB79" s="113"/>
      <c r="AC79" s="113"/>
      <c r="AD79" s="113">
        <v>0</v>
      </c>
      <c r="AE79" s="113"/>
      <c r="AF79" s="113"/>
      <c r="AG79" s="113"/>
      <c r="AH79" s="113"/>
      <c r="AI79" s="113">
        <f t="shared" si="8"/>
        <v>10420.73</v>
      </c>
      <c r="AJ79" s="113"/>
      <c r="AK79" s="113"/>
      <c r="AL79" s="113"/>
      <c r="AM79" s="113"/>
      <c r="AN79" s="113">
        <v>10099.9</v>
      </c>
      <c r="AO79" s="113"/>
      <c r="AP79" s="113"/>
      <c r="AQ79" s="113"/>
      <c r="AR79" s="113"/>
      <c r="AS79" s="113">
        <v>0</v>
      </c>
      <c r="AT79" s="113"/>
      <c r="AU79" s="113"/>
      <c r="AV79" s="113"/>
      <c r="AW79" s="113"/>
      <c r="AX79" s="105">
        <f t="shared" si="9"/>
        <v>10099.9</v>
      </c>
      <c r="AY79" s="105"/>
      <c r="AZ79" s="105"/>
      <c r="BA79" s="105"/>
      <c r="BB79" s="105"/>
      <c r="BC79" s="105">
        <f t="shared" si="10"/>
        <v>-320.82999999999993</v>
      </c>
      <c r="BD79" s="105"/>
      <c r="BE79" s="105"/>
      <c r="BF79" s="105"/>
      <c r="BG79" s="105"/>
      <c r="BH79" s="105">
        <f t="shared" si="11"/>
        <v>0</v>
      </c>
      <c r="BI79" s="105"/>
      <c r="BJ79" s="105"/>
      <c r="BK79" s="105"/>
      <c r="BL79" s="105"/>
      <c r="BM79" s="105">
        <f t="shared" si="12"/>
        <v>-320.82999999999993</v>
      </c>
      <c r="BN79" s="105"/>
      <c r="BO79" s="105"/>
      <c r="BP79" s="105"/>
      <c r="BQ79" s="10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19" customFormat="1" ht="15.75">
      <c r="A80" s="61">
        <v>0</v>
      </c>
      <c r="B80" s="61"/>
      <c r="C80" s="117" t="s">
        <v>78</v>
      </c>
      <c r="D80" s="84"/>
      <c r="E80" s="84"/>
      <c r="F80" s="84"/>
      <c r="G80" s="84"/>
      <c r="H80" s="84"/>
      <c r="I80" s="85"/>
      <c r="J80" s="72" t="s">
        <v>68</v>
      </c>
      <c r="K80" s="72"/>
      <c r="L80" s="72"/>
      <c r="M80" s="72"/>
      <c r="N80" s="72"/>
      <c r="O80" s="117" t="s">
        <v>68</v>
      </c>
      <c r="P80" s="84"/>
      <c r="Q80" s="84"/>
      <c r="R80" s="84"/>
      <c r="S80" s="84"/>
      <c r="T80" s="84"/>
      <c r="U80" s="84"/>
      <c r="V80" s="84"/>
      <c r="W80" s="84"/>
      <c r="X80" s="85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21"/>
      <c r="BS80" s="21"/>
      <c r="BT80" s="21"/>
      <c r="BU80" s="21"/>
      <c r="BV80" s="21"/>
      <c r="BW80" s="21"/>
      <c r="BX80" s="21"/>
      <c r="BY80" s="21"/>
      <c r="BZ80" s="22"/>
    </row>
    <row r="81" spans="1:78" ht="51" customHeight="1">
      <c r="A81" s="28">
        <v>0</v>
      </c>
      <c r="B81" s="28"/>
      <c r="C81" s="106" t="s">
        <v>79</v>
      </c>
      <c r="D81" s="107"/>
      <c r="E81" s="107"/>
      <c r="F81" s="107"/>
      <c r="G81" s="107"/>
      <c r="H81" s="107"/>
      <c r="I81" s="108"/>
      <c r="J81" s="109" t="s">
        <v>80</v>
      </c>
      <c r="K81" s="109"/>
      <c r="L81" s="109"/>
      <c r="M81" s="109"/>
      <c r="N81" s="109"/>
      <c r="O81" s="106" t="s">
        <v>81</v>
      </c>
      <c r="P81" s="107"/>
      <c r="Q81" s="107"/>
      <c r="R81" s="107"/>
      <c r="S81" s="107"/>
      <c r="T81" s="107"/>
      <c r="U81" s="107"/>
      <c r="V81" s="107"/>
      <c r="W81" s="107"/>
      <c r="X81" s="108"/>
      <c r="Y81" s="113">
        <v>22</v>
      </c>
      <c r="Z81" s="113"/>
      <c r="AA81" s="113"/>
      <c r="AB81" s="113"/>
      <c r="AC81" s="113"/>
      <c r="AD81" s="113">
        <v>0</v>
      </c>
      <c r="AE81" s="113"/>
      <c r="AF81" s="113"/>
      <c r="AG81" s="113"/>
      <c r="AH81" s="113"/>
      <c r="AI81" s="113">
        <f>Y81+AD81</f>
        <v>22</v>
      </c>
      <c r="AJ81" s="113"/>
      <c r="AK81" s="113"/>
      <c r="AL81" s="113"/>
      <c r="AM81" s="113"/>
      <c r="AN81" s="113">
        <v>22</v>
      </c>
      <c r="AO81" s="113"/>
      <c r="AP81" s="113"/>
      <c r="AQ81" s="113"/>
      <c r="AR81" s="113"/>
      <c r="AS81" s="113">
        <v>0</v>
      </c>
      <c r="AT81" s="113"/>
      <c r="AU81" s="113"/>
      <c r="AV81" s="113"/>
      <c r="AW81" s="113"/>
      <c r="AX81" s="105">
        <f>AN81+AS81</f>
        <v>22</v>
      </c>
      <c r="AY81" s="105"/>
      <c r="AZ81" s="105"/>
      <c r="BA81" s="105"/>
      <c r="BB81" s="105"/>
      <c r="BC81" s="105">
        <f>AN81-Y81</f>
        <v>0</v>
      </c>
      <c r="BD81" s="105"/>
      <c r="BE81" s="105"/>
      <c r="BF81" s="105"/>
      <c r="BG81" s="105"/>
      <c r="BH81" s="105">
        <f>AS81-AD81</f>
        <v>0</v>
      </c>
      <c r="BI81" s="105"/>
      <c r="BJ81" s="105"/>
      <c r="BK81" s="105"/>
      <c r="BL81" s="105"/>
      <c r="BM81" s="105">
        <f>BC81+BH81</f>
        <v>0</v>
      </c>
      <c r="BN81" s="105"/>
      <c r="BO81" s="105"/>
      <c r="BP81" s="105"/>
      <c r="BQ81" s="10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63.75" customHeight="1">
      <c r="A82" s="28">
        <v>0</v>
      </c>
      <c r="B82" s="28"/>
      <c r="C82" s="106" t="s">
        <v>82</v>
      </c>
      <c r="D82" s="107"/>
      <c r="E82" s="107"/>
      <c r="F82" s="107"/>
      <c r="G82" s="107"/>
      <c r="H82" s="107"/>
      <c r="I82" s="108"/>
      <c r="J82" s="109" t="s">
        <v>80</v>
      </c>
      <c r="K82" s="109"/>
      <c r="L82" s="109"/>
      <c r="M82" s="109"/>
      <c r="N82" s="109"/>
      <c r="O82" s="106" t="s">
        <v>83</v>
      </c>
      <c r="P82" s="107"/>
      <c r="Q82" s="107"/>
      <c r="R82" s="107"/>
      <c r="S82" s="107"/>
      <c r="T82" s="107"/>
      <c r="U82" s="107"/>
      <c r="V82" s="107"/>
      <c r="W82" s="107"/>
      <c r="X82" s="108"/>
      <c r="Y82" s="113">
        <v>18</v>
      </c>
      <c r="Z82" s="113"/>
      <c r="AA82" s="113"/>
      <c r="AB82" s="113"/>
      <c r="AC82" s="113"/>
      <c r="AD82" s="113">
        <v>0</v>
      </c>
      <c r="AE82" s="113"/>
      <c r="AF82" s="113"/>
      <c r="AG82" s="113"/>
      <c r="AH82" s="113"/>
      <c r="AI82" s="113">
        <f>Y82+AD82</f>
        <v>18</v>
      </c>
      <c r="AJ82" s="113"/>
      <c r="AK82" s="113"/>
      <c r="AL82" s="113"/>
      <c r="AM82" s="113"/>
      <c r="AN82" s="113">
        <v>18</v>
      </c>
      <c r="AO82" s="113"/>
      <c r="AP82" s="113"/>
      <c r="AQ82" s="113"/>
      <c r="AR82" s="113"/>
      <c r="AS82" s="113">
        <v>0</v>
      </c>
      <c r="AT82" s="113"/>
      <c r="AU82" s="113"/>
      <c r="AV82" s="113"/>
      <c r="AW82" s="113"/>
      <c r="AX82" s="105">
        <f>AN82+AS82</f>
        <v>18</v>
      </c>
      <c r="AY82" s="105"/>
      <c r="AZ82" s="105"/>
      <c r="BA82" s="105"/>
      <c r="BB82" s="105"/>
      <c r="BC82" s="105">
        <f>AN82-Y82</f>
        <v>0</v>
      </c>
      <c r="BD82" s="105"/>
      <c r="BE82" s="105"/>
      <c r="BF82" s="105"/>
      <c r="BG82" s="105"/>
      <c r="BH82" s="105">
        <f>AS82-AD82</f>
        <v>0</v>
      </c>
      <c r="BI82" s="105"/>
      <c r="BJ82" s="105"/>
      <c r="BK82" s="105"/>
      <c r="BL82" s="105"/>
      <c r="BM82" s="105">
        <f>BC82+BH82</f>
        <v>0</v>
      </c>
      <c r="BN82" s="105"/>
      <c r="BO82" s="105"/>
      <c r="BP82" s="105"/>
      <c r="BQ82" s="10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89.25" customHeight="1">
      <c r="A83" s="28">
        <v>0</v>
      </c>
      <c r="B83" s="28"/>
      <c r="C83" s="106" t="s">
        <v>120</v>
      </c>
      <c r="D83" s="107"/>
      <c r="E83" s="107"/>
      <c r="F83" s="107"/>
      <c r="G83" s="107"/>
      <c r="H83" s="107"/>
      <c r="I83" s="108"/>
      <c r="J83" s="109" t="s">
        <v>77</v>
      </c>
      <c r="K83" s="109"/>
      <c r="L83" s="109"/>
      <c r="M83" s="109"/>
      <c r="N83" s="109"/>
      <c r="O83" s="110" t="s">
        <v>122</v>
      </c>
      <c r="P83" s="107"/>
      <c r="Q83" s="107"/>
      <c r="R83" s="107"/>
      <c r="S83" s="107"/>
      <c r="T83" s="107"/>
      <c r="U83" s="107"/>
      <c r="V83" s="107"/>
      <c r="W83" s="107"/>
      <c r="X83" s="108"/>
      <c r="Y83" s="113">
        <v>95.16</v>
      </c>
      <c r="Z83" s="113"/>
      <c r="AA83" s="113"/>
      <c r="AB83" s="113"/>
      <c r="AC83" s="113"/>
      <c r="AD83" s="113">
        <v>0</v>
      </c>
      <c r="AE83" s="113"/>
      <c r="AF83" s="113"/>
      <c r="AG83" s="113"/>
      <c r="AH83" s="113"/>
      <c r="AI83" s="113">
        <f>Y83+AD83</f>
        <v>95.16</v>
      </c>
      <c r="AJ83" s="113"/>
      <c r="AK83" s="113"/>
      <c r="AL83" s="113"/>
      <c r="AM83" s="113"/>
      <c r="AN83" s="113">
        <v>94.97</v>
      </c>
      <c r="AO83" s="113"/>
      <c r="AP83" s="113"/>
      <c r="AQ83" s="113"/>
      <c r="AR83" s="113"/>
      <c r="AS83" s="113">
        <v>0</v>
      </c>
      <c r="AT83" s="113"/>
      <c r="AU83" s="113"/>
      <c r="AV83" s="113"/>
      <c r="AW83" s="113"/>
      <c r="AX83" s="105">
        <f>AN83+AS83</f>
        <v>94.97</v>
      </c>
      <c r="AY83" s="105"/>
      <c r="AZ83" s="105"/>
      <c r="BA83" s="105"/>
      <c r="BB83" s="105"/>
      <c r="BC83" s="105">
        <f>AN83-Y83</f>
        <v>-0.18999999999999773</v>
      </c>
      <c r="BD83" s="105"/>
      <c r="BE83" s="105"/>
      <c r="BF83" s="105"/>
      <c r="BG83" s="105"/>
      <c r="BH83" s="105">
        <f>AS83-AD83</f>
        <v>0</v>
      </c>
      <c r="BI83" s="105"/>
      <c r="BJ83" s="105"/>
      <c r="BK83" s="105"/>
      <c r="BL83" s="105"/>
      <c r="BM83" s="105">
        <f>BC83+BH83</f>
        <v>-0.18999999999999773</v>
      </c>
      <c r="BN83" s="105"/>
      <c r="BO83" s="105"/>
      <c r="BP83" s="105"/>
      <c r="BQ83" s="10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73.5" customHeight="1">
      <c r="A84" s="28">
        <v>0</v>
      </c>
      <c r="B84" s="28"/>
      <c r="C84" s="106" t="s">
        <v>121</v>
      </c>
      <c r="D84" s="107"/>
      <c r="E84" s="107"/>
      <c r="F84" s="107"/>
      <c r="G84" s="107"/>
      <c r="H84" s="107"/>
      <c r="I84" s="108"/>
      <c r="J84" s="109" t="s">
        <v>77</v>
      </c>
      <c r="K84" s="109"/>
      <c r="L84" s="109"/>
      <c r="M84" s="109"/>
      <c r="N84" s="109"/>
      <c r="O84" s="110" t="s">
        <v>123</v>
      </c>
      <c r="P84" s="107"/>
      <c r="Q84" s="107"/>
      <c r="R84" s="107"/>
      <c r="S84" s="107"/>
      <c r="T84" s="107"/>
      <c r="U84" s="107"/>
      <c r="V84" s="107"/>
      <c r="W84" s="107"/>
      <c r="X84" s="108"/>
      <c r="Y84" s="113">
        <v>163.4</v>
      </c>
      <c r="Z84" s="113"/>
      <c r="AA84" s="113"/>
      <c r="AB84" s="113"/>
      <c r="AC84" s="113"/>
      <c r="AD84" s="113">
        <v>0</v>
      </c>
      <c r="AE84" s="113"/>
      <c r="AF84" s="113"/>
      <c r="AG84" s="113"/>
      <c r="AH84" s="113"/>
      <c r="AI84" s="113">
        <f>Y84+AD84</f>
        <v>163.4</v>
      </c>
      <c r="AJ84" s="113"/>
      <c r="AK84" s="113"/>
      <c r="AL84" s="113"/>
      <c r="AM84" s="113"/>
      <c r="AN84" s="113">
        <v>159</v>
      </c>
      <c r="AO84" s="113"/>
      <c r="AP84" s="113"/>
      <c r="AQ84" s="113"/>
      <c r="AR84" s="113"/>
      <c r="AS84" s="113">
        <v>0</v>
      </c>
      <c r="AT84" s="113"/>
      <c r="AU84" s="113"/>
      <c r="AV84" s="113"/>
      <c r="AW84" s="113"/>
      <c r="AX84" s="105">
        <f>AN84+AS84</f>
        <v>159</v>
      </c>
      <c r="AY84" s="105"/>
      <c r="AZ84" s="105"/>
      <c r="BA84" s="105"/>
      <c r="BB84" s="105"/>
      <c r="BC84" s="105">
        <f>AN84-Y84</f>
        <v>-4.4000000000000057</v>
      </c>
      <c r="BD84" s="105"/>
      <c r="BE84" s="105"/>
      <c r="BF84" s="105"/>
      <c r="BG84" s="105"/>
      <c r="BH84" s="105">
        <f>AS84-AD84</f>
        <v>0</v>
      </c>
      <c r="BI84" s="105"/>
      <c r="BJ84" s="105"/>
      <c r="BK84" s="105"/>
      <c r="BL84" s="105"/>
      <c r="BM84" s="105">
        <f>BC84+BH84</f>
        <v>-4.4000000000000057</v>
      </c>
      <c r="BN84" s="105"/>
      <c r="BO84" s="105"/>
      <c r="BP84" s="105"/>
      <c r="BQ84" s="105"/>
      <c r="BR84" s="11"/>
      <c r="BS84" s="11"/>
      <c r="BT84" s="11"/>
      <c r="BU84" s="11"/>
      <c r="BV84" s="11"/>
      <c r="BW84" s="11"/>
      <c r="BX84" s="11"/>
      <c r="BY84" s="11"/>
      <c r="BZ84" s="9"/>
    </row>
    <row r="86" spans="1:78" ht="15.95" customHeight="1">
      <c r="A86" s="43" t="s">
        <v>56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</row>
    <row r="87" spans="1:78" ht="106.5" customHeight="1">
      <c r="A87" s="54" t="s">
        <v>124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</row>
    <row r="88" spans="1:78" ht="15.95" customHeight="1">
      <c r="A88" s="2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78" ht="15.9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78" ht="42" customHeight="1">
      <c r="A90" s="68" t="s">
        <v>92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3"/>
      <c r="AO90" s="3"/>
      <c r="AP90" s="53" t="s">
        <v>99</v>
      </c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</row>
    <row r="91" spans="1:78">
      <c r="W91" s="67" t="s">
        <v>12</v>
      </c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4"/>
      <c r="AO91" s="4"/>
      <c r="AP91" s="67" t="s">
        <v>13</v>
      </c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</row>
    <row r="94" spans="1:78" ht="29.25" customHeight="1">
      <c r="A94" s="68" t="s">
        <v>93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3"/>
      <c r="AO94" s="3"/>
      <c r="AP94" s="53" t="s">
        <v>100</v>
      </c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</row>
    <row r="95" spans="1:78">
      <c r="W95" s="67" t="s">
        <v>12</v>
      </c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4"/>
      <c r="AO95" s="4"/>
      <c r="AP95" s="67" t="s">
        <v>13</v>
      </c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</row>
  </sheetData>
  <mergeCells count="487">
    <mergeCell ref="BM83:BQ83"/>
    <mergeCell ref="A84:B84"/>
    <mergeCell ref="C84:I84"/>
    <mergeCell ref="J84:N84"/>
    <mergeCell ref="O84:X84"/>
    <mergeCell ref="Y84:AC84"/>
    <mergeCell ref="AD84:AH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BM84:BQ84"/>
    <mergeCell ref="AI84:AM84"/>
    <mergeCell ref="AN84:AR84"/>
    <mergeCell ref="AS84:AW84"/>
    <mergeCell ref="AX84:BB84"/>
    <mergeCell ref="BC84:BG84"/>
    <mergeCell ref="BH84:BL84"/>
    <mergeCell ref="C81:I81"/>
    <mergeCell ref="J81:N81"/>
    <mergeCell ref="O81:X81"/>
    <mergeCell ref="Y81:AC81"/>
    <mergeCell ref="AD81:AH81"/>
    <mergeCell ref="AI81:AM81"/>
    <mergeCell ref="AX83:BB83"/>
    <mergeCell ref="BC83:BG83"/>
    <mergeCell ref="BH83:BL83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79:BQ79"/>
    <mergeCell ref="A79:B79"/>
    <mergeCell ref="C79:I79"/>
    <mergeCell ref="J79:N79"/>
    <mergeCell ref="AN81:AR81"/>
    <mergeCell ref="AS81:AW81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1:B81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AX79:BB79"/>
    <mergeCell ref="BC79:BG79"/>
    <mergeCell ref="BH79:BL79"/>
    <mergeCell ref="AI75:AM75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BM74:BQ74"/>
    <mergeCell ref="AI74:AM74"/>
    <mergeCell ref="AN74:AR74"/>
    <mergeCell ref="AS74:AW74"/>
    <mergeCell ref="AX74:BB74"/>
    <mergeCell ref="BC74:BG74"/>
    <mergeCell ref="BH74:BL74"/>
    <mergeCell ref="A73:B73"/>
    <mergeCell ref="C73:I73"/>
    <mergeCell ref="J73:N73"/>
    <mergeCell ref="BM72:BQ72"/>
    <mergeCell ref="AI72:AM72"/>
    <mergeCell ref="AN72:AR72"/>
    <mergeCell ref="AS72:AW72"/>
    <mergeCell ref="AX72:BB72"/>
    <mergeCell ref="BC72:BG72"/>
    <mergeCell ref="BH72:BL72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AD70:AH70"/>
    <mergeCell ref="AI70:AM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X68:BB68"/>
    <mergeCell ref="BC68:BG6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9:BH49"/>
    <mergeCell ref="AK48:AO48"/>
    <mergeCell ref="AF48:AJ48"/>
    <mergeCell ref="AA48:AE48"/>
    <mergeCell ref="C48:Z48"/>
    <mergeCell ref="A48:B48"/>
    <mergeCell ref="A45:B45"/>
    <mergeCell ref="AZ45:BC45"/>
    <mergeCell ref="A23:BL23"/>
    <mergeCell ref="A24:F24"/>
    <mergeCell ref="G24:BL24"/>
    <mergeCell ref="A37:F37"/>
    <mergeCell ref="G37:BL37"/>
    <mergeCell ref="A38:F38"/>
    <mergeCell ref="G38:BL38"/>
    <mergeCell ref="A42:B43"/>
    <mergeCell ref="A29:BL29"/>
    <mergeCell ref="A30:BL30"/>
    <mergeCell ref="A32:BL32"/>
    <mergeCell ref="A33:F33"/>
    <mergeCell ref="G33:BL33"/>
    <mergeCell ref="A25:F25"/>
    <mergeCell ref="G25:BL25"/>
    <mergeCell ref="C45:Z45"/>
    <mergeCell ref="AK45:AO45"/>
    <mergeCell ref="AF45:AJ45"/>
    <mergeCell ref="AP45:AT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L15:BL15"/>
    <mergeCell ref="AL56:AP56"/>
    <mergeCell ref="BG54:BL54"/>
    <mergeCell ref="AW53:BL53"/>
    <mergeCell ref="AA45:AE45"/>
    <mergeCell ref="AK46:AO46"/>
    <mergeCell ref="AP46:AT46"/>
    <mergeCell ref="AO2:BL6"/>
    <mergeCell ref="A7:BL7"/>
    <mergeCell ref="A8:BL8"/>
    <mergeCell ref="A9:BL9"/>
    <mergeCell ref="AG53:AV53"/>
    <mergeCell ref="Q53:AF53"/>
    <mergeCell ref="AQ54:AV54"/>
    <mergeCell ref="AA46:AE46"/>
    <mergeCell ref="AA43:AE43"/>
    <mergeCell ref="AF43:AJ43"/>
    <mergeCell ref="BD43:BH43"/>
    <mergeCell ref="AZ43:BC43"/>
    <mergeCell ref="AA42:AO42"/>
    <mergeCell ref="AP42:BC42"/>
    <mergeCell ref="BD42:BQ42"/>
    <mergeCell ref="AP44:AT44"/>
    <mergeCell ref="A46:B46"/>
    <mergeCell ref="L14:BL14"/>
    <mergeCell ref="L17:BL17"/>
    <mergeCell ref="AU44:AY44"/>
    <mergeCell ref="C42:Z43"/>
    <mergeCell ref="C44:Z44"/>
    <mergeCell ref="AU43:AY43"/>
    <mergeCell ref="AP43:AT43"/>
    <mergeCell ref="A26:F26"/>
    <mergeCell ref="G26:BL26"/>
    <mergeCell ref="A27:F27"/>
    <mergeCell ref="G27:BL27"/>
    <mergeCell ref="A20:B20"/>
    <mergeCell ref="D20:J20"/>
    <mergeCell ref="D21:J21"/>
    <mergeCell ref="AA49:AE49"/>
    <mergeCell ref="AF49:AJ49"/>
    <mergeCell ref="AK49:AO49"/>
    <mergeCell ref="AP49:AT49"/>
    <mergeCell ref="L21:AB21"/>
    <mergeCell ref="AC20:BL20"/>
    <mergeCell ref="L18:BL18"/>
    <mergeCell ref="L20:AB20"/>
    <mergeCell ref="AC21:BL21"/>
    <mergeCell ref="AL54:AP54"/>
    <mergeCell ref="BD47:BH47"/>
    <mergeCell ref="BI49:BM49"/>
    <mergeCell ref="AD63:AH63"/>
    <mergeCell ref="C46:Z46"/>
    <mergeCell ref="BI47:BM47"/>
    <mergeCell ref="AU49:AY49"/>
    <mergeCell ref="AZ49:BC49"/>
    <mergeCell ref="AS66:AW66"/>
    <mergeCell ref="AX66:BB66"/>
    <mergeCell ref="BC66:BG66"/>
    <mergeCell ref="AN63:AR63"/>
    <mergeCell ref="AX65:BB65"/>
    <mergeCell ref="BM63:BQ63"/>
    <mergeCell ref="BH63:BL63"/>
    <mergeCell ref="BC63:BG63"/>
    <mergeCell ref="AX63:BB63"/>
    <mergeCell ref="AS63:AW63"/>
    <mergeCell ref="AW54:BA54"/>
    <mergeCell ref="A52:BL52"/>
    <mergeCell ref="BB57:BF57"/>
    <mergeCell ref="BN49:BQ49"/>
    <mergeCell ref="A49:B49"/>
    <mergeCell ref="C49:Z49"/>
    <mergeCell ref="BG56:BL56"/>
    <mergeCell ref="AU46:AY46"/>
    <mergeCell ref="AW55:BA55"/>
    <mergeCell ref="BB55:BF55"/>
    <mergeCell ref="BG55:BL55"/>
    <mergeCell ref="AX64:BB64"/>
    <mergeCell ref="AS64:AW64"/>
    <mergeCell ref="AW56:BA56"/>
    <mergeCell ref="BB56:BF56"/>
    <mergeCell ref="BB54:BF54"/>
    <mergeCell ref="BG58:BL58"/>
    <mergeCell ref="AQ58:AV58"/>
    <mergeCell ref="AW58:BA58"/>
    <mergeCell ref="BB58:BF58"/>
    <mergeCell ref="AL57:AP57"/>
    <mergeCell ref="AI63:AM63"/>
    <mergeCell ref="Y63:AC63"/>
    <mergeCell ref="AD65:AH65"/>
    <mergeCell ref="AI65:AM65"/>
    <mergeCell ref="A60:BQ60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AI66:AM66"/>
    <mergeCell ref="AN66:AR66"/>
    <mergeCell ref="A58:P58"/>
    <mergeCell ref="Q58:U58"/>
    <mergeCell ref="V58:Z58"/>
    <mergeCell ref="AA58:AF58"/>
    <mergeCell ref="AG58:AK58"/>
    <mergeCell ref="AL58:AP58"/>
    <mergeCell ref="W91:AM91"/>
    <mergeCell ref="A90:V90"/>
    <mergeCell ref="Y65:AC65"/>
    <mergeCell ref="C66:I66"/>
    <mergeCell ref="J66:N66"/>
    <mergeCell ref="O66:X66"/>
    <mergeCell ref="Y66:AC66"/>
    <mergeCell ref="AN65:AR65"/>
    <mergeCell ref="AS65:AW65"/>
    <mergeCell ref="AN70:AR70"/>
    <mergeCell ref="AS70:AW70"/>
    <mergeCell ref="A72:B72"/>
    <mergeCell ref="C72:I72"/>
    <mergeCell ref="J72:N72"/>
    <mergeCell ref="O72:X72"/>
    <mergeCell ref="Y72:AC72"/>
    <mergeCell ref="AD72:AH72"/>
    <mergeCell ref="A74:B74"/>
    <mergeCell ref="C74:I74"/>
    <mergeCell ref="J74:N74"/>
    <mergeCell ref="O74:X74"/>
    <mergeCell ref="Y74:AC74"/>
    <mergeCell ref="AD74:AH74"/>
    <mergeCell ref="AN75:AR75"/>
    <mergeCell ref="J65:N65"/>
    <mergeCell ref="O65:X65"/>
    <mergeCell ref="A57:P57"/>
    <mergeCell ref="Q57:U57"/>
    <mergeCell ref="A51:BL51"/>
    <mergeCell ref="AQ57:AV57"/>
    <mergeCell ref="AP95:BH95"/>
    <mergeCell ref="A94:V94"/>
    <mergeCell ref="W94:AM94"/>
    <mergeCell ref="AP94:BH94"/>
    <mergeCell ref="W95:AM95"/>
    <mergeCell ref="BG57:BL57"/>
    <mergeCell ref="Y62:AM62"/>
    <mergeCell ref="AN62:BB62"/>
    <mergeCell ref="BC62:BQ62"/>
    <mergeCell ref="AW57:BA57"/>
    <mergeCell ref="A56:P56"/>
    <mergeCell ref="AQ55:AV55"/>
    <mergeCell ref="AL55:AP55"/>
    <mergeCell ref="AG55:AK55"/>
    <mergeCell ref="AA55:AF55"/>
    <mergeCell ref="AP91:BH91"/>
    <mergeCell ref="AD66:AH66"/>
    <mergeCell ref="C65:I65"/>
    <mergeCell ref="AI64:AM64"/>
    <mergeCell ref="AN64:AR64"/>
    <mergeCell ref="AK44:AO44"/>
    <mergeCell ref="BN45:BQ45"/>
    <mergeCell ref="W90:AM90"/>
    <mergeCell ref="AP90:BH90"/>
    <mergeCell ref="AF46:AJ46"/>
    <mergeCell ref="AZ46:BC46"/>
    <mergeCell ref="BD46:BH46"/>
    <mergeCell ref="BI46:BM46"/>
    <mergeCell ref="AQ56:AV56"/>
    <mergeCell ref="V55:Z55"/>
    <mergeCell ref="AG56:AK56"/>
    <mergeCell ref="AG54:AK54"/>
    <mergeCell ref="AA54:AF54"/>
    <mergeCell ref="V54:Z54"/>
    <mergeCell ref="A86:BL86"/>
    <mergeCell ref="A87:BL87"/>
    <mergeCell ref="A62:B63"/>
    <mergeCell ref="C62:I63"/>
    <mergeCell ref="J62:N63"/>
    <mergeCell ref="O62:X63"/>
    <mergeCell ref="A66:B66"/>
    <mergeCell ref="A65:B65"/>
    <mergeCell ref="C64:I64"/>
    <mergeCell ref="Q56:U56"/>
    <mergeCell ref="V56:Z56"/>
    <mergeCell ref="AA56:AF56"/>
    <mergeCell ref="Q55:U55"/>
    <mergeCell ref="A55:P55"/>
    <mergeCell ref="A53:P54"/>
    <mergeCell ref="A64:B64"/>
    <mergeCell ref="J64:N64"/>
    <mergeCell ref="O64:X64"/>
    <mergeCell ref="Y64:AC64"/>
    <mergeCell ref="AD64:AH64"/>
    <mergeCell ref="V57:Z57"/>
    <mergeCell ref="AA57:AF57"/>
    <mergeCell ref="AG57:AK57"/>
    <mergeCell ref="Q54:U54"/>
    <mergeCell ref="AA44:AE44"/>
    <mergeCell ref="AF44:AJ44"/>
    <mergeCell ref="A34:F34"/>
    <mergeCell ref="G34:BL34"/>
    <mergeCell ref="A35:F35"/>
    <mergeCell ref="G35:BL35"/>
    <mergeCell ref="A36:F36"/>
    <mergeCell ref="G36:BL36"/>
    <mergeCell ref="A41:BQ41"/>
    <mergeCell ref="A40:BQ40"/>
    <mergeCell ref="A44:B44"/>
    <mergeCell ref="AZ44:BC44"/>
    <mergeCell ref="BD44:BH44"/>
    <mergeCell ref="BI44:BM44"/>
    <mergeCell ref="BN44:BQ44"/>
    <mergeCell ref="BN48:BQ48"/>
    <mergeCell ref="BI48:BM48"/>
    <mergeCell ref="BD48:BH48"/>
    <mergeCell ref="AZ48:BC48"/>
    <mergeCell ref="AU48:AY48"/>
    <mergeCell ref="AP48:AT48"/>
    <mergeCell ref="BN43:BQ43"/>
    <mergeCell ref="BI43:BM43"/>
    <mergeCell ref="AK43:AO43"/>
    <mergeCell ref="BN46:BQ46"/>
    <mergeCell ref="AU45:AY45"/>
    <mergeCell ref="BI45:BM45"/>
    <mergeCell ref="BD45:BH45"/>
    <mergeCell ref="BN47:BQ47"/>
  </mergeCells>
  <phoneticPr fontId="0" type="noConversion"/>
  <conditionalFormatting sqref="C66:C69 C71 C73:C74 C76:C79 C81:C84">
    <cfRule type="cellIs" dxfId="2" priority="1" stopIfTrue="1" operator="equal">
      <formula>$C65</formula>
    </cfRule>
  </conditionalFormatting>
  <conditionalFormatting sqref="A66:B84">
    <cfRule type="cellIs" dxfId="1" priority="2" stopIfTrue="1" operator="equal">
      <formula>0</formula>
    </cfRule>
  </conditionalFormatting>
  <conditionalFormatting sqref="C80 C75 C72 C70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2020-01-23T13:52:08Z</cp:lastPrinted>
  <dcterms:created xsi:type="dcterms:W3CDTF">2016-08-10T10:53:25Z</dcterms:created>
  <dcterms:modified xsi:type="dcterms:W3CDTF">2021-01-20T11:20:33Z</dcterms:modified>
</cp:coreProperties>
</file>