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2152" sheetId="12" r:id="rId1"/>
  </sheets>
  <definedNames>
    <definedName name="_xlnm.Print_Area" localSheetId="0">КПК0212152!$A$1:$BQ$103</definedName>
  </definedNames>
  <calcPr calcId="125725"/>
</workbook>
</file>

<file path=xl/calcChain.xml><?xml version="1.0" encoding="utf-8"?>
<calcChain xmlns="http://schemas.openxmlformats.org/spreadsheetml/2006/main">
  <c r="AG58" i="12"/>
  <c r="BI48" l="1"/>
  <c r="BD48"/>
  <c r="AZ48"/>
  <c r="AK48"/>
  <c r="BI46"/>
  <c r="BD46"/>
  <c r="AZ46"/>
  <c r="AK46"/>
  <c r="BI44"/>
  <c r="BD44"/>
  <c r="AZ44"/>
  <c r="AK44"/>
  <c r="BH91"/>
  <c r="BC91"/>
  <c r="AX91"/>
  <c r="AI91"/>
  <c r="BH90"/>
  <c r="BC90"/>
  <c r="AX90"/>
  <c r="AI90"/>
  <c r="BH89"/>
  <c r="BC89"/>
  <c r="AX89"/>
  <c r="AI89"/>
  <c r="BH86"/>
  <c r="BC86"/>
  <c r="AX86"/>
  <c r="AI86"/>
  <c r="BH84"/>
  <c r="BC84"/>
  <c r="AX84"/>
  <c r="AI84"/>
  <c r="BH82"/>
  <c r="BC82"/>
  <c r="AX82"/>
  <c r="AI82"/>
  <c r="BH80"/>
  <c r="BC80"/>
  <c r="AX80"/>
  <c r="AI80"/>
  <c r="BH79"/>
  <c r="BC79"/>
  <c r="AX79"/>
  <c r="AI79"/>
  <c r="BH78"/>
  <c r="BC78"/>
  <c r="AX78"/>
  <c r="AI78"/>
  <c r="BH75"/>
  <c r="BC75"/>
  <c r="AX75"/>
  <c r="AI75"/>
  <c r="BH73"/>
  <c r="BC73"/>
  <c r="AX73"/>
  <c r="AI73"/>
  <c r="BH71"/>
  <c r="BC71"/>
  <c r="AX71"/>
  <c r="AI71"/>
  <c r="BB62"/>
  <c r="AW62"/>
  <c r="AQ62"/>
  <c r="AA62"/>
  <c r="BB60"/>
  <c r="AW60"/>
  <c r="AQ60"/>
  <c r="AA60"/>
  <c r="BB58"/>
  <c r="AW58"/>
  <c r="AQ58"/>
  <c r="AA58"/>
  <c r="BI50"/>
  <c r="BD50"/>
  <c r="AZ50"/>
  <c r="AK50"/>
  <c r="BG58" l="1"/>
  <c r="BG60"/>
  <c r="BG62"/>
  <c r="BM71"/>
  <c r="BM73"/>
  <c r="BM75"/>
  <c r="BM78"/>
  <c r="BM79"/>
  <c r="BM80"/>
  <c r="BM82"/>
  <c r="BM84"/>
  <c r="BM86"/>
  <c r="BM89"/>
  <c r="BM90"/>
  <c r="BM91"/>
  <c r="BN44"/>
  <c r="BN46"/>
  <c r="BN48"/>
  <c r="BN50"/>
</calcChain>
</file>

<file path=xl/sharedStrings.xml><?xml version="1.0" encoding="utf-8"?>
<sst xmlns="http://schemas.openxmlformats.org/spreadsheetml/2006/main" count="214" uniqueCount="129">
  <si>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</si>
  <si>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</si>
  <si>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</si>
  <si>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</si>
  <si>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</si>
  <si>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</si>
  <si>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</si>
  <si>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</si>
  <si>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</si>
  <si>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</si>
  <si>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</si>
  <si>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</si>
  <si>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</si>
  <si>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</si>
  <si>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</si>
  <si>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</si>
  <si>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</si>
  <si>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</si>
  <si>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</si>
  <si>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</si>
  <si>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</si>
  <si>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</si>
  <si>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</si>
  <si>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</si>
  <si>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</si>
  <si>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</si>
  <si>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</si>
  <si>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</si>
  <si>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</si>
  <si>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</si>
  <si>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</si>
  <si>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</si>
  <si>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</si>
  <si>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</si>
  <si>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</si>
  <si>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</si>
  <si>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</si>
  <si>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</si>
  <si>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</si>
  <si>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</si>
  <si>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</si>
  <si>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</si>
  <si>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</si>
  <si>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</si>
  <si>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</si>
  <si>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</si>
  <si>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</si>
  <si>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</si>
  <si>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</si>
  <si>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</si>
  <si>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</si>
  <si>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</si>
  <si>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</si>
  <si>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</si>
  <si>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</si>
  <si>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</si>
  <si>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</si>
  <si>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</si>
  <si>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</si>
  <si>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</si>
  <si>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</si>
  <si>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</si>
  <si>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</si>
  <si>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</si>
  <si>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</si>
  <si>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</si>
  <si>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грн.</t>
  </si>
  <si>
    <t>Продукту</t>
  </si>
  <si>
    <t>Ефективності</t>
  </si>
  <si>
    <t>Якості</t>
  </si>
  <si>
    <t>0200000</t>
  </si>
  <si>
    <t>Виконком Ніжинської міської ради</t>
  </si>
  <si>
    <t>Головний бухгалтер виконкому</t>
  </si>
  <si>
    <t xml:space="preserve">  гривень</t>
  </si>
  <si>
    <t>0210000</t>
  </si>
  <si>
    <t>внутрішній облік</t>
  </si>
  <si>
    <t>осіб</t>
  </si>
  <si>
    <t>відс.</t>
  </si>
  <si>
    <t>Виконавчі органи місцевих рад</t>
  </si>
  <si>
    <t>0763</t>
  </si>
  <si>
    <t>Забезпечення населення декретованих груп безкоштовним зубопротезуванням</t>
  </si>
  <si>
    <t>Забезпечення проведення інших заходів у галузі охорони здоров'я</t>
  </si>
  <si>
    <t>Забезпечення проведення інших заходів у галузі охорони здоров’я</t>
  </si>
  <si>
    <t>0212152</t>
  </si>
  <si>
    <t>Інші програми та заходи у сфері охорони здоров`я</t>
  </si>
  <si>
    <t>місцевого бюджету на 2020  рік</t>
  </si>
  <si>
    <t>Забезпечення доступності та якості надання спеціалізованої  медичної допомоги дітям  Ніжинської міської територіальної громади</t>
  </si>
  <si>
    <t>Забезпечення медикаментами та виробами медичного призначення учасників АТО/ООС  у разі стаціонарного лікування</t>
  </si>
  <si>
    <t>Забезпечення надання ефективної медичної допомоги у сфері охорони здоров'я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</si>
  <si>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 Ніжинської міської об’єднаної територіальної громади на 2020-2022 рр. завдання 4</t>
  </si>
  <si>
    <t>видатки на забезпечення пільгового зубопротезування декретованих груп населення</t>
  </si>
  <si>
    <t>видатки на забезпечення спеціалізованої  медичної допомоги дітям Ніжинської об`єднаної  територіальної громади</t>
  </si>
  <si>
    <t>видатки на забезпечення медикаментами та виробами медичного призначення учасників АТО/ООС у разі стаціонарного лікування</t>
  </si>
  <si>
    <t>Кошторисні призначення</t>
  </si>
  <si>
    <t>кількість осіб пільгових категорій, яким проведено безкоштовно  зубопротезування, лікування зубів</t>
  </si>
  <si>
    <t>кількість  дітей віком до 14 років, яким надано спеціалізовану медичну допомогу</t>
  </si>
  <si>
    <t>кількість  учасників АТО/ООС , які пройшли стаціонарне лікування</t>
  </si>
  <si>
    <t>вартість одного пільгового зубопротезування, лікування зубів</t>
  </si>
  <si>
    <t>розрахунок (видатки на забезпечення пільгового зубопротезування декретованих груп населення/кількість осіб, які проведено безкоштовно  зубопротезування, лікування зубів )</t>
  </si>
  <si>
    <t>вартість одного лікування дітей в стаціонарі</t>
  </si>
  <si>
    <t>розрахунок видатки на забезпечення спеціалізованої  медичної допомоги дітям Ніжинської територіальної громади/кількість  дітей віком до 14 років )</t>
  </si>
  <si>
    <t>вартість одного лікування АТО/ООС в стаціонарі</t>
  </si>
  <si>
    <t>розрахунок видатки на забезпечення медикаментами та виробами медичного призначення учасників АТО/ООС у разі стаціонарного лікування/кількість  учасників АТО/ООС , які пройшли стаціонарне лікування )</t>
  </si>
  <si>
    <t xml:space="preserve">динаміка пільгових осіб, що отримали пільгове зубопротезування, лікування  </t>
  </si>
  <si>
    <t>динаміка надання спеціалізованої  медичної допомоги дітям Ніжинської об`єднаної  територіальної громади</t>
  </si>
  <si>
    <t xml:space="preserve"> Розрахунок (кількість  дітей віком до 14 років, яким надано спеціалізовану медичну допомогу поточного року  147/кількість  дітей віком до 14 років, яким надано спеціалізовану медичну допомогу попереднього року 167 *100)</t>
  </si>
  <si>
    <t>відсоток  пролікованих  учасників АТО/ ООС у порівнянні з минулим роком</t>
  </si>
  <si>
    <t>Розрахунок (кількість  учасників АТО/ООС , які пройшли стаціонарне лікування поточного року 73/кількість  учасників АТО/ООС , які пройшли стаціонарне лікування попереднього року 126*100)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</si>
  <si>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(залишок планових асигнувань)</t>
  </si>
  <si>
    <t>C71:BQ71</t>
  </si>
  <si>
    <t>C69:BQ69</t>
  </si>
  <si>
    <t>C70:BQ70</t>
  </si>
  <si>
    <t>Заступник міського голови з питань діяльності виконавчих органів ради</t>
  </si>
  <si>
    <t>Сергій Смага</t>
  </si>
  <si>
    <t>Наталія Єфіменко</t>
  </si>
  <si>
    <t>Розрахунок (кількість осіб пільгових категорій, яким проведено безкоштовно  зубопротезування, лікування зубів поточн.р. 209/кількість осіб пільгових категорій, яким проведено безкоштовно  зубопротезування, лікування зубів попереднього року 41*100)</t>
  </si>
  <si>
    <t>економне використання бюджетних коштів (залишок планових асигнувань)</t>
  </si>
  <si>
    <t>C49:BQ49</t>
  </si>
  <si>
    <t>Залишок плану у зв`язку з перепрофілюванням дитячого відділення в умовах пандемії на провізорне для лікування хворих на ковід-19</t>
  </si>
  <si>
    <t>Залишок плану у зв`язку з періодом пандемії та закупівлею медикаментів, обмеженим національним переліком</t>
  </si>
  <si>
    <t>економне використання бюджетних коштів (залишок планових асигнувань) та залишок плану у зв`язку з перепрофілюванням дитячого відділення в умовах пандемії на провізорне для лікування хворих на ковід-19</t>
  </si>
  <si>
    <t>Пояснення щодо причин розбіжностей між фактичними та затвердженими результативними показниками: залишок плану у зв`язку з періодом пандемії та закупівлею медикаментів, обмеженим національним переліком</t>
  </si>
  <si>
    <t>Пояснення щодо причин розбіжностей між фактичними та затвердженими результативними показниками: залишок плану у зв`язку з перепрофілюванням дитячого відділення в умовах пандемії на провізорне для лікування хворих на ковід-19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</si>
  <si>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 (залишок планових асигнувань) обумовило зниження вартості  одного пільгового зубопротезування, лікування зубів</t>
  </si>
  <si>
    <t>Аналіз стану виконання результативних показників: відхилення  фактичних показників від планових пояснюється економним використанням бюджетних коштів (залишок планових асигнувань, перепрофілюванням дитячого відділення в умовах пандемії на провізорне для лікування хворих на ковід-19 та періодом пандемії та закупівлею медикаментів, обмеженим національним переліком (залишок плану  на кінець звітного періоду)</t>
  </si>
  <si>
    <t>Протягом  звітного  періоду  бюджетна  програма  мала одне завдання, на виконання яких було направлено  331995,62грн., що складає 94,32% від уточнених планових призначень - 352000,00грн. Надана допомога 90 учасникам АТО/ООС, 119 учасникам війни, інвалідам і т.д., надана спеціалізована  медична допомога 147 дітям Ніжинської об`єднаної  територіальної громади, забезпечено медикаментами та виробами медичного призначення 73 учасники АТО/ООС у разі стаціонарного лікування.
Відхилення фактичних показників від планових пояснюється перепрофілюванням дитячого відділення в умовах пандемії на провізорне для лікування хворих на ковід-19 та періодом пандемії та закупівлею медикаментів, обмеженим національним переліком (залишок плану  на кінець звітного періоду) та економним  витрачанням  бюджетних  ресурсів (залишок плану  на кінець звітного періоду).</t>
  </si>
  <si>
    <t>Міська цільова програма " Турбота" на 2020 рік</t>
  </si>
  <si>
    <t>Пояснення щодо причин розбіжностей між фактичними та затвердженими результативними показниками:  період пандемії та закупівля медикаментів, обмеженим національним переліком обумовило зниження вартосі одного  лікування АТО/ООС в стаціонарі</t>
  </si>
  <si>
    <t>Пояснення щодо причин розбіжностей між фактичними та затвердженими результативними показниками: перепрофілюванням дитячого відділення в умовах пандемії на провізорне для лікування хворих на ковід-19 обумовило зниження вартості одного лікування дітей в стаціонарі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</si>
</sst>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/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15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" fontId="14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B103"/>
  <sheetViews>
    <sheetView tabSelected="1" topLeftCell="A92" zoomScaleNormal="100" workbookViewId="0">
      <selection activeCell="AN84" sqref="AN84:AR84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5" t="s">
        <v>57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9" customHeight="1"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ht="15.75" customHeight="1"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64" ht="15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64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</row>
    <row r="7" spans="1:64" ht="9.75" hidden="1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</row>
    <row r="8" spans="1:64" ht="9.75" hidden="1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</row>
    <row r="9" spans="1:64" ht="8.25" hidden="1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</row>
    <row r="10" spans="1:64" ht="15.75">
      <c r="A10" s="27" t="s">
        <v>23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</row>
    <row r="11" spans="1:64" ht="15.75" customHeight="1">
      <c r="A11" s="27" t="s">
        <v>43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</row>
    <row r="12" spans="1:64" ht="15.75" customHeight="1">
      <c r="A12" s="27" t="s">
        <v>85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64" ht="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ht="27.95" customHeight="1">
      <c r="A14" s="28" t="s">
        <v>11</v>
      </c>
      <c r="B14" s="28"/>
      <c r="C14" s="8"/>
      <c r="D14" s="29" t="s">
        <v>70</v>
      </c>
      <c r="E14" s="30"/>
      <c r="F14" s="30"/>
      <c r="G14" s="30"/>
      <c r="H14" s="30"/>
      <c r="I14" s="30"/>
      <c r="J14" s="30"/>
      <c r="K14" s="8"/>
      <c r="L14" s="31" t="s">
        <v>71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15.95" customHeight="1">
      <c r="A15" s="9"/>
      <c r="B15" s="9"/>
      <c r="C15" s="9"/>
      <c r="D15" s="32" t="s">
        <v>40</v>
      </c>
      <c r="E15" s="32"/>
      <c r="F15" s="32"/>
      <c r="G15" s="32"/>
      <c r="H15" s="32"/>
      <c r="I15" s="32"/>
      <c r="J15" s="32"/>
      <c r="K15" s="9"/>
      <c r="L15" s="33" t="s">
        <v>0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6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27.95" customHeight="1">
      <c r="A17" s="28" t="s">
        <v>41</v>
      </c>
      <c r="B17" s="28"/>
      <c r="C17" s="8"/>
      <c r="D17" s="29" t="s">
        <v>74</v>
      </c>
      <c r="E17" s="30"/>
      <c r="F17" s="30"/>
      <c r="G17" s="30"/>
      <c r="H17" s="30"/>
      <c r="I17" s="30"/>
      <c r="J17" s="30"/>
      <c r="K17" s="8"/>
      <c r="L17" s="31" t="s">
        <v>78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15.95" customHeight="1">
      <c r="A18" s="9"/>
      <c r="B18" s="9"/>
      <c r="C18" s="9"/>
      <c r="D18" s="32" t="s">
        <v>40</v>
      </c>
      <c r="E18" s="32"/>
      <c r="F18" s="32"/>
      <c r="G18" s="32"/>
      <c r="H18" s="32"/>
      <c r="I18" s="32"/>
      <c r="J18" s="32"/>
      <c r="K18" s="9"/>
      <c r="L18" s="33" t="s">
        <v>1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9" ht="6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79" ht="27.95" customHeight="1">
      <c r="A20" s="28" t="s">
        <v>42</v>
      </c>
      <c r="B20" s="28"/>
      <c r="C20" s="8"/>
      <c r="D20" s="29" t="s">
        <v>83</v>
      </c>
      <c r="E20" s="30"/>
      <c r="F20" s="30"/>
      <c r="G20" s="30"/>
      <c r="H20" s="30"/>
      <c r="I20" s="30"/>
      <c r="J20" s="30"/>
      <c r="K20" s="8"/>
      <c r="L20" s="29" t="s">
        <v>79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 t="s">
        <v>84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1:79" ht="20.100000000000001" customHeight="1">
      <c r="A21" s="9"/>
      <c r="B21" s="9"/>
      <c r="C21" s="9"/>
      <c r="D21" s="44" t="s">
        <v>40</v>
      </c>
      <c r="E21" s="44"/>
      <c r="F21" s="44"/>
      <c r="G21" s="44"/>
      <c r="H21" s="44"/>
      <c r="I21" s="44"/>
      <c r="J21" s="44"/>
      <c r="K21" s="9"/>
      <c r="L21" s="33" t="s">
        <v>39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 t="s">
        <v>2</v>
      </c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3" spans="1:79" ht="15.75" customHeight="1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27.75" customHeight="1">
      <c r="A24" s="48" t="s">
        <v>6</v>
      </c>
      <c r="B24" s="48"/>
      <c r="C24" s="48"/>
      <c r="D24" s="48"/>
      <c r="E24" s="48"/>
      <c r="F24" s="48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>
      <c r="A25" s="23">
        <v>1</v>
      </c>
      <c r="B25" s="23"/>
      <c r="C25" s="23"/>
      <c r="D25" s="23"/>
      <c r="E25" s="23"/>
      <c r="F25" s="2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ht="25.5" customHeight="1">
      <c r="A27" s="37">
        <v>1</v>
      </c>
      <c r="B27" s="37"/>
      <c r="C27" s="37"/>
      <c r="D27" s="37"/>
      <c r="E27" s="37"/>
      <c r="F27" s="37"/>
      <c r="G27" s="41" t="s">
        <v>88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79" ht="15.95" customHeight="1">
      <c r="A29" s="47" t="s">
        <v>49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15.95" customHeight="1">
      <c r="A30" s="31" t="s">
        <v>82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</row>
    <row r="31" spans="1:79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79" ht="15.75" customHeight="1">
      <c r="A32" s="47" t="s">
        <v>50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80" ht="27.75" customHeight="1">
      <c r="A33" s="48" t="s">
        <v>6</v>
      </c>
      <c r="B33" s="48"/>
      <c r="C33" s="48"/>
      <c r="D33" s="48"/>
      <c r="E33" s="48"/>
      <c r="F33" s="48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80" ht="15.75">
      <c r="A34" s="23">
        <v>1</v>
      </c>
      <c r="B34" s="23"/>
      <c r="C34" s="23"/>
      <c r="D34" s="23"/>
      <c r="E34" s="23"/>
      <c r="F34" s="2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80" ht="10.5" hidden="1" customHeight="1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80" ht="17.25" customHeight="1">
      <c r="A36" s="37">
        <v>1</v>
      </c>
      <c r="B36" s="37"/>
      <c r="C36" s="37"/>
      <c r="D36" s="37"/>
      <c r="E36" s="37"/>
      <c r="F36" s="37"/>
      <c r="G36" s="41" t="s">
        <v>81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3"/>
      <c r="CA36" s="1" t="s">
        <v>59</v>
      </c>
    </row>
    <row r="38" spans="1:80" ht="15.75" customHeight="1">
      <c r="A38" s="47" t="s">
        <v>51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80" ht="15" customHeight="1">
      <c r="A39" s="49" t="s">
        <v>73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</row>
    <row r="40" spans="1:80" ht="48" customHeight="1">
      <c r="A40" s="23" t="s">
        <v>6</v>
      </c>
      <c r="B40" s="23"/>
      <c r="C40" s="23" t="s">
        <v>33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 t="s">
        <v>30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 t="s">
        <v>54</v>
      </c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 t="s">
        <v>3</v>
      </c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</row>
    <row r="41" spans="1:80" ht="29.1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5</v>
      </c>
      <c r="AB41" s="23"/>
      <c r="AC41" s="23"/>
      <c r="AD41" s="23"/>
      <c r="AE41" s="23"/>
      <c r="AF41" s="23" t="s">
        <v>4</v>
      </c>
      <c r="AG41" s="23"/>
      <c r="AH41" s="23"/>
      <c r="AI41" s="23"/>
      <c r="AJ41" s="23"/>
      <c r="AK41" s="23" t="s">
        <v>31</v>
      </c>
      <c r="AL41" s="23"/>
      <c r="AM41" s="23"/>
      <c r="AN41" s="23"/>
      <c r="AO41" s="23"/>
      <c r="AP41" s="23" t="s">
        <v>5</v>
      </c>
      <c r="AQ41" s="23"/>
      <c r="AR41" s="23"/>
      <c r="AS41" s="23"/>
      <c r="AT41" s="23"/>
      <c r="AU41" s="23" t="s">
        <v>4</v>
      </c>
      <c r="AV41" s="23"/>
      <c r="AW41" s="23"/>
      <c r="AX41" s="23"/>
      <c r="AY41" s="23"/>
      <c r="AZ41" s="23" t="s">
        <v>31</v>
      </c>
      <c r="BA41" s="23"/>
      <c r="BB41" s="23"/>
      <c r="BC41" s="23"/>
      <c r="BD41" s="23" t="s">
        <v>5</v>
      </c>
      <c r="BE41" s="23"/>
      <c r="BF41" s="23"/>
      <c r="BG41" s="23"/>
      <c r="BH41" s="23"/>
      <c r="BI41" s="23" t="s">
        <v>4</v>
      </c>
      <c r="BJ41" s="23"/>
      <c r="BK41" s="23"/>
      <c r="BL41" s="23"/>
      <c r="BM41" s="23"/>
      <c r="BN41" s="23" t="s">
        <v>32</v>
      </c>
      <c r="BO41" s="23"/>
      <c r="BP41" s="23"/>
      <c r="BQ41" s="23"/>
    </row>
    <row r="42" spans="1:80" ht="15.95" customHeight="1">
      <c r="A42" s="23">
        <v>1</v>
      </c>
      <c r="B42" s="23"/>
      <c r="C42" s="23">
        <v>2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23">
        <v>10</v>
      </c>
      <c r="BJ42" s="23"/>
      <c r="BK42" s="23"/>
      <c r="BL42" s="23"/>
      <c r="BM42" s="23"/>
      <c r="BN42" s="23">
        <v>11</v>
      </c>
      <c r="BO42" s="23"/>
      <c r="BP42" s="23"/>
      <c r="BQ42" s="23"/>
    </row>
    <row r="43" spans="1:80" ht="15.75" hidden="1" customHeight="1">
      <c r="A43" s="37" t="s">
        <v>18</v>
      </c>
      <c r="B43" s="37"/>
      <c r="C43" s="50" t="s">
        <v>19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1"/>
      <c r="AA43" s="52" t="s">
        <v>15</v>
      </c>
      <c r="AB43" s="52"/>
      <c r="AC43" s="52"/>
      <c r="AD43" s="52"/>
      <c r="AE43" s="52"/>
      <c r="AF43" s="52" t="s">
        <v>14</v>
      </c>
      <c r="AG43" s="52"/>
      <c r="AH43" s="52"/>
      <c r="AI43" s="52"/>
      <c r="AJ43" s="52"/>
      <c r="AK43" s="53" t="s">
        <v>21</v>
      </c>
      <c r="AL43" s="53"/>
      <c r="AM43" s="53"/>
      <c r="AN43" s="53"/>
      <c r="AO43" s="53"/>
      <c r="AP43" s="52" t="s">
        <v>16</v>
      </c>
      <c r="AQ43" s="52"/>
      <c r="AR43" s="52"/>
      <c r="AS43" s="52"/>
      <c r="AT43" s="52"/>
      <c r="AU43" s="52" t="s">
        <v>17</v>
      </c>
      <c r="AV43" s="52"/>
      <c r="AW43" s="52"/>
      <c r="AX43" s="52"/>
      <c r="AY43" s="52"/>
      <c r="AZ43" s="53" t="s">
        <v>21</v>
      </c>
      <c r="BA43" s="53"/>
      <c r="BB43" s="53"/>
      <c r="BC43" s="53"/>
      <c r="BD43" s="57" t="s">
        <v>37</v>
      </c>
      <c r="BE43" s="57"/>
      <c r="BF43" s="57"/>
      <c r="BG43" s="57"/>
      <c r="BH43" s="57"/>
      <c r="BI43" s="57" t="s">
        <v>37</v>
      </c>
      <c r="BJ43" s="57"/>
      <c r="BK43" s="57"/>
      <c r="BL43" s="57"/>
      <c r="BM43" s="57"/>
      <c r="BN43" s="58" t="s">
        <v>21</v>
      </c>
      <c r="BO43" s="58"/>
      <c r="BP43" s="58"/>
      <c r="BQ43" s="58"/>
      <c r="CA43" s="1" t="s">
        <v>24</v>
      </c>
    </row>
    <row r="44" spans="1:80" ht="33.75" customHeight="1">
      <c r="A44" s="23">
        <v>1</v>
      </c>
      <c r="B44" s="23"/>
      <c r="C44" s="103" t="s">
        <v>80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80"/>
      <c r="AA44" s="102">
        <v>278000</v>
      </c>
      <c r="AB44" s="102"/>
      <c r="AC44" s="102"/>
      <c r="AD44" s="102"/>
      <c r="AE44" s="102"/>
      <c r="AF44" s="102">
        <v>0</v>
      </c>
      <c r="AG44" s="102"/>
      <c r="AH44" s="102"/>
      <c r="AI44" s="102"/>
      <c r="AJ44" s="102"/>
      <c r="AK44" s="102">
        <f>AA44+AF44</f>
        <v>278000</v>
      </c>
      <c r="AL44" s="102"/>
      <c r="AM44" s="102"/>
      <c r="AN44" s="102"/>
      <c r="AO44" s="102"/>
      <c r="AP44" s="102">
        <v>277991.2</v>
      </c>
      <c r="AQ44" s="102"/>
      <c r="AR44" s="102"/>
      <c r="AS44" s="102"/>
      <c r="AT44" s="102"/>
      <c r="AU44" s="102">
        <v>0</v>
      </c>
      <c r="AV44" s="102"/>
      <c r="AW44" s="102"/>
      <c r="AX44" s="102"/>
      <c r="AY44" s="102"/>
      <c r="AZ44" s="102">
        <f>AP44+AU44</f>
        <v>277991.2</v>
      </c>
      <c r="BA44" s="102"/>
      <c r="BB44" s="102"/>
      <c r="BC44" s="102"/>
      <c r="BD44" s="102">
        <f>AP44-AA44</f>
        <v>-8.7999999999883585</v>
      </c>
      <c r="BE44" s="102"/>
      <c r="BF44" s="102"/>
      <c r="BG44" s="102"/>
      <c r="BH44" s="102"/>
      <c r="BI44" s="102">
        <f>AU44-AF44</f>
        <v>0</v>
      </c>
      <c r="BJ44" s="102"/>
      <c r="BK44" s="102"/>
      <c r="BL44" s="102"/>
      <c r="BM44" s="102"/>
      <c r="BN44" s="102">
        <f>BD44+BI44</f>
        <v>-8.7999999999883585</v>
      </c>
      <c r="BO44" s="102"/>
      <c r="BP44" s="102"/>
      <c r="BQ44" s="102"/>
      <c r="CA44" s="1" t="s">
        <v>25</v>
      </c>
    </row>
    <row r="45" spans="1:80" ht="15.75" customHeight="1">
      <c r="A45" s="23"/>
      <c r="B45" s="23"/>
      <c r="C45" s="103" t="s">
        <v>116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5"/>
      <c r="CB45" s="1" t="s">
        <v>117</v>
      </c>
    </row>
    <row r="46" spans="1:80" ht="35.25" customHeight="1">
      <c r="A46" s="23">
        <v>2</v>
      </c>
      <c r="B46" s="23"/>
      <c r="C46" s="103" t="s">
        <v>86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80"/>
      <c r="AA46" s="102">
        <v>44000</v>
      </c>
      <c r="AB46" s="102"/>
      <c r="AC46" s="102"/>
      <c r="AD46" s="102"/>
      <c r="AE46" s="102"/>
      <c r="AF46" s="102">
        <v>0</v>
      </c>
      <c r="AG46" s="102"/>
      <c r="AH46" s="102"/>
      <c r="AI46" s="102"/>
      <c r="AJ46" s="102"/>
      <c r="AK46" s="102">
        <f>AA46+AF46</f>
        <v>44000</v>
      </c>
      <c r="AL46" s="102"/>
      <c r="AM46" s="102"/>
      <c r="AN46" s="102"/>
      <c r="AO46" s="102"/>
      <c r="AP46" s="102">
        <v>34677.85</v>
      </c>
      <c r="AQ46" s="102"/>
      <c r="AR46" s="102"/>
      <c r="AS46" s="102"/>
      <c r="AT46" s="102"/>
      <c r="AU46" s="102">
        <v>0</v>
      </c>
      <c r="AV46" s="102"/>
      <c r="AW46" s="102"/>
      <c r="AX46" s="102"/>
      <c r="AY46" s="102"/>
      <c r="AZ46" s="102">
        <f>AP46+AU46</f>
        <v>34677.85</v>
      </c>
      <c r="BA46" s="102"/>
      <c r="BB46" s="102"/>
      <c r="BC46" s="102"/>
      <c r="BD46" s="102">
        <f>AP46-AA46</f>
        <v>-9322.1500000000015</v>
      </c>
      <c r="BE46" s="102"/>
      <c r="BF46" s="102"/>
      <c r="BG46" s="102"/>
      <c r="BH46" s="102"/>
      <c r="BI46" s="102">
        <f>AU46-AF46</f>
        <v>0</v>
      </c>
      <c r="BJ46" s="102"/>
      <c r="BK46" s="102"/>
      <c r="BL46" s="102"/>
      <c r="BM46" s="102"/>
      <c r="BN46" s="102">
        <f>BD46+BI46</f>
        <v>-9322.1500000000015</v>
      </c>
      <c r="BO46" s="102"/>
      <c r="BP46" s="102"/>
      <c r="BQ46" s="102"/>
      <c r="CA46" s="1" t="s">
        <v>25</v>
      </c>
    </row>
    <row r="47" spans="1:80" ht="15.75" customHeight="1">
      <c r="A47" s="23"/>
      <c r="B47" s="23"/>
      <c r="C47" s="103" t="s">
        <v>118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5"/>
      <c r="CB47" s="1" t="s">
        <v>117</v>
      </c>
    </row>
    <row r="48" spans="1:80" ht="33" customHeight="1">
      <c r="A48" s="23">
        <v>3</v>
      </c>
      <c r="B48" s="23"/>
      <c r="C48" s="103" t="s">
        <v>87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80"/>
      <c r="AA48" s="102">
        <v>30000</v>
      </c>
      <c r="AB48" s="102"/>
      <c r="AC48" s="102"/>
      <c r="AD48" s="102"/>
      <c r="AE48" s="102"/>
      <c r="AF48" s="102">
        <v>0</v>
      </c>
      <c r="AG48" s="102"/>
      <c r="AH48" s="102"/>
      <c r="AI48" s="102"/>
      <c r="AJ48" s="102"/>
      <c r="AK48" s="102">
        <f>AA48+AF48</f>
        <v>30000</v>
      </c>
      <c r="AL48" s="102"/>
      <c r="AM48" s="102"/>
      <c r="AN48" s="102"/>
      <c r="AO48" s="102"/>
      <c r="AP48" s="102">
        <v>19326.57</v>
      </c>
      <c r="AQ48" s="102"/>
      <c r="AR48" s="102"/>
      <c r="AS48" s="102"/>
      <c r="AT48" s="102"/>
      <c r="AU48" s="102">
        <v>0</v>
      </c>
      <c r="AV48" s="102"/>
      <c r="AW48" s="102"/>
      <c r="AX48" s="102"/>
      <c r="AY48" s="102"/>
      <c r="AZ48" s="102">
        <f>AP48+AU48</f>
        <v>19326.57</v>
      </c>
      <c r="BA48" s="102"/>
      <c r="BB48" s="102"/>
      <c r="BC48" s="102"/>
      <c r="BD48" s="102">
        <f>AP48-AA48</f>
        <v>-10673.43</v>
      </c>
      <c r="BE48" s="102"/>
      <c r="BF48" s="102"/>
      <c r="BG48" s="102"/>
      <c r="BH48" s="102"/>
      <c r="BI48" s="102">
        <f>AU48-AF48</f>
        <v>0</v>
      </c>
      <c r="BJ48" s="102"/>
      <c r="BK48" s="102"/>
      <c r="BL48" s="102"/>
      <c r="BM48" s="102"/>
      <c r="BN48" s="102">
        <f>BD48+BI48</f>
        <v>-10673.43</v>
      </c>
      <c r="BO48" s="102"/>
      <c r="BP48" s="102"/>
      <c r="BQ48" s="102"/>
      <c r="CA48" s="1" t="s">
        <v>25</v>
      </c>
    </row>
    <row r="49" spans="1:80" ht="15.75" customHeight="1">
      <c r="A49" s="23"/>
      <c r="B49" s="23"/>
      <c r="C49" s="103" t="s">
        <v>119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5"/>
      <c r="CB49" s="1" t="s">
        <v>117</v>
      </c>
    </row>
    <row r="50" spans="1:80" s="13" customFormat="1" ht="15.75">
      <c r="A50" s="59"/>
      <c r="B50" s="59"/>
      <c r="C50" s="60" t="s">
        <v>62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3">
        <v>352000</v>
      </c>
      <c r="AB50" s="63"/>
      <c r="AC50" s="63"/>
      <c r="AD50" s="63"/>
      <c r="AE50" s="63"/>
      <c r="AF50" s="63">
        <v>0</v>
      </c>
      <c r="AG50" s="63"/>
      <c r="AH50" s="63"/>
      <c r="AI50" s="63"/>
      <c r="AJ50" s="63"/>
      <c r="AK50" s="63">
        <f>AA50+AF50</f>
        <v>352000</v>
      </c>
      <c r="AL50" s="63"/>
      <c r="AM50" s="63"/>
      <c r="AN50" s="63"/>
      <c r="AO50" s="63"/>
      <c r="AP50" s="63">
        <v>331995.62</v>
      </c>
      <c r="AQ50" s="63"/>
      <c r="AR50" s="63"/>
      <c r="AS50" s="63"/>
      <c r="AT50" s="63"/>
      <c r="AU50" s="63">
        <v>0</v>
      </c>
      <c r="AV50" s="63"/>
      <c r="AW50" s="63"/>
      <c r="AX50" s="63"/>
      <c r="AY50" s="63"/>
      <c r="AZ50" s="63">
        <f>AP50+AU50</f>
        <v>331995.62</v>
      </c>
      <c r="BA50" s="63"/>
      <c r="BB50" s="63"/>
      <c r="BC50" s="63"/>
      <c r="BD50" s="63">
        <f>AP50-AA50</f>
        <v>-20004.380000000005</v>
      </c>
      <c r="BE50" s="63"/>
      <c r="BF50" s="63"/>
      <c r="BG50" s="63"/>
      <c r="BH50" s="63"/>
      <c r="BI50" s="63">
        <f>AU50-AF50</f>
        <v>0</v>
      </c>
      <c r="BJ50" s="63"/>
      <c r="BK50" s="63"/>
      <c r="BL50" s="63"/>
      <c r="BM50" s="63"/>
      <c r="BN50" s="63">
        <f>BD50+BI50</f>
        <v>-20004.380000000005</v>
      </c>
      <c r="BO50" s="63"/>
      <c r="BP50" s="63"/>
      <c r="BQ50" s="63"/>
    </row>
    <row r="52" spans="1:80" ht="15.75" customHeight="1">
      <c r="A52" s="47" t="s">
        <v>52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</row>
    <row r="53" spans="1:80" ht="15" customHeight="1">
      <c r="A53" s="49" t="s">
        <v>73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80" ht="28.5" customHeight="1">
      <c r="A54" s="23" t="s">
        <v>34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 t="s">
        <v>30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 t="s">
        <v>54</v>
      </c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 t="s">
        <v>3</v>
      </c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14"/>
      <c r="BN54" s="14"/>
      <c r="BO54" s="14"/>
      <c r="BP54" s="14"/>
      <c r="BQ54" s="14"/>
    </row>
    <row r="55" spans="1:80" ht="29.1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 t="s">
        <v>5</v>
      </c>
      <c r="R55" s="23"/>
      <c r="S55" s="23"/>
      <c r="T55" s="23"/>
      <c r="U55" s="23"/>
      <c r="V55" s="23" t="s">
        <v>4</v>
      </c>
      <c r="W55" s="23"/>
      <c r="X55" s="23"/>
      <c r="Y55" s="23"/>
      <c r="Z55" s="23"/>
      <c r="AA55" s="23" t="s">
        <v>31</v>
      </c>
      <c r="AB55" s="23"/>
      <c r="AC55" s="23"/>
      <c r="AD55" s="23"/>
      <c r="AE55" s="23"/>
      <c r="AF55" s="23"/>
      <c r="AG55" s="23" t="s">
        <v>5</v>
      </c>
      <c r="AH55" s="23"/>
      <c r="AI55" s="23"/>
      <c r="AJ55" s="23"/>
      <c r="AK55" s="23"/>
      <c r="AL55" s="23" t="s">
        <v>4</v>
      </c>
      <c r="AM55" s="23"/>
      <c r="AN55" s="23"/>
      <c r="AO55" s="23"/>
      <c r="AP55" s="23"/>
      <c r="AQ55" s="23" t="s">
        <v>31</v>
      </c>
      <c r="AR55" s="23"/>
      <c r="AS55" s="23"/>
      <c r="AT55" s="23"/>
      <c r="AU55" s="23"/>
      <c r="AV55" s="23"/>
      <c r="AW55" s="54" t="s">
        <v>5</v>
      </c>
      <c r="AX55" s="55"/>
      <c r="AY55" s="55"/>
      <c r="AZ55" s="55"/>
      <c r="BA55" s="56"/>
      <c r="BB55" s="54" t="s">
        <v>4</v>
      </c>
      <c r="BC55" s="55"/>
      <c r="BD55" s="55"/>
      <c r="BE55" s="55"/>
      <c r="BF55" s="56"/>
      <c r="BG55" s="23" t="s">
        <v>31</v>
      </c>
      <c r="BH55" s="23"/>
      <c r="BI55" s="23"/>
      <c r="BJ55" s="23"/>
      <c r="BK55" s="23"/>
      <c r="BL55" s="23"/>
      <c r="BM55" s="14"/>
      <c r="BN55" s="14"/>
      <c r="BO55" s="14"/>
      <c r="BP55" s="14"/>
      <c r="BQ55" s="14"/>
    </row>
    <row r="56" spans="1:80" ht="15.95" customHeight="1">
      <c r="A56" s="23">
        <v>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>
        <v>2</v>
      </c>
      <c r="R56" s="23"/>
      <c r="S56" s="23"/>
      <c r="T56" s="23"/>
      <c r="U56" s="23"/>
      <c r="V56" s="23">
        <v>3</v>
      </c>
      <c r="W56" s="23"/>
      <c r="X56" s="23"/>
      <c r="Y56" s="23"/>
      <c r="Z56" s="23"/>
      <c r="AA56" s="23">
        <v>4</v>
      </c>
      <c r="AB56" s="23"/>
      <c r="AC56" s="23"/>
      <c r="AD56" s="23"/>
      <c r="AE56" s="23"/>
      <c r="AF56" s="23"/>
      <c r="AG56" s="23">
        <v>5</v>
      </c>
      <c r="AH56" s="23"/>
      <c r="AI56" s="23"/>
      <c r="AJ56" s="23"/>
      <c r="AK56" s="23"/>
      <c r="AL56" s="23">
        <v>6</v>
      </c>
      <c r="AM56" s="23"/>
      <c r="AN56" s="23"/>
      <c r="AO56" s="23"/>
      <c r="AP56" s="23"/>
      <c r="AQ56" s="23">
        <v>7</v>
      </c>
      <c r="AR56" s="23"/>
      <c r="AS56" s="23"/>
      <c r="AT56" s="23"/>
      <c r="AU56" s="23"/>
      <c r="AV56" s="23"/>
      <c r="AW56" s="23">
        <v>8</v>
      </c>
      <c r="AX56" s="23"/>
      <c r="AY56" s="23"/>
      <c r="AZ56" s="23"/>
      <c r="BA56" s="23"/>
      <c r="BB56" s="64">
        <v>9</v>
      </c>
      <c r="BC56" s="64"/>
      <c r="BD56" s="64"/>
      <c r="BE56" s="64"/>
      <c r="BF56" s="64"/>
      <c r="BG56" s="64">
        <v>10</v>
      </c>
      <c r="BH56" s="64"/>
      <c r="BI56" s="64"/>
      <c r="BJ56" s="64"/>
      <c r="BK56" s="64"/>
      <c r="BL56" s="64"/>
      <c r="BM56" s="15"/>
      <c r="BN56" s="15"/>
      <c r="BO56" s="15"/>
      <c r="BP56" s="15"/>
      <c r="BQ56" s="15"/>
    </row>
    <row r="57" spans="1:80" ht="18" hidden="1" customHeight="1">
      <c r="A57" s="65" t="s">
        <v>19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52" t="s">
        <v>15</v>
      </c>
      <c r="R57" s="52"/>
      <c r="S57" s="52"/>
      <c r="T57" s="52"/>
      <c r="U57" s="52"/>
      <c r="V57" s="52" t="s">
        <v>14</v>
      </c>
      <c r="W57" s="52"/>
      <c r="X57" s="52"/>
      <c r="Y57" s="52"/>
      <c r="Z57" s="52"/>
      <c r="AA57" s="53" t="s">
        <v>21</v>
      </c>
      <c r="AB57" s="58"/>
      <c r="AC57" s="58"/>
      <c r="AD57" s="58"/>
      <c r="AE57" s="58"/>
      <c r="AF57" s="58"/>
      <c r="AG57" s="52" t="s">
        <v>16</v>
      </c>
      <c r="AH57" s="52"/>
      <c r="AI57" s="52"/>
      <c r="AJ57" s="52"/>
      <c r="AK57" s="52"/>
      <c r="AL57" s="52" t="s">
        <v>17</v>
      </c>
      <c r="AM57" s="52"/>
      <c r="AN57" s="52"/>
      <c r="AO57" s="52"/>
      <c r="AP57" s="52"/>
      <c r="AQ57" s="53" t="s">
        <v>21</v>
      </c>
      <c r="AR57" s="58"/>
      <c r="AS57" s="58"/>
      <c r="AT57" s="58"/>
      <c r="AU57" s="58"/>
      <c r="AV57" s="58"/>
      <c r="AW57" s="72" t="s">
        <v>22</v>
      </c>
      <c r="AX57" s="73"/>
      <c r="AY57" s="73"/>
      <c r="AZ57" s="73"/>
      <c r="BA57" s="74"/>
      <c r="BB57" s="72" t="s">
        <v>22</v>
      </c>
      <c r="BC57" s="73"/>
      <c r="BD57" s="73"/>
      <c r="BE57" s="73"/>
      <c r="BF57" s="74"/>
      <c r="BG57" s="58" t="s">
        <v>21</v>
      </c>
      <c r="BH57" s="58"/>
      <c r="BI57" s="58"/>
      <c r="BJ57" s="58"/>
      <c r="BK57" s="58"/>
      <c r="BL57" s="58"/>
      <c r="BM57" s="16"/>
      <c r="BN57" s="16"/>
      <c r="BO57" s="16"/>
      <c r="BP57" s="16"/>
      <c r="BQ57" s="16"/>
      <c r="CA57" s="1" t="s">
        <v>26</v>
      </c>
    </row>
    <row r="58" spans="1:80" ht="31.5" customHeight="1">
      <c r="A58" s="75" t="s">
        <v>126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7"/>
      <c r="Q58" s="78">
        <v>308000</v>
      </c>
      <c r="R58" s="78"/>
      <c r="S58" s="78"/>
      <c r="T58" s="78"/>
      <c r="U58" s="78"/>
      <c r="V58" s="78">
        <v>0</v>
      </c>
      <c r="W58" s="78"/>
      <c r="X58" s="78"/>
      <c r="Y58" s="78"/>
      <c r="Z58" s="78"/>
      <c r="AA58" s="78">
        <f>Q58+V58</f>
        <v>308000</v>
      </c>
      <c r="AB58" s="78"/>
      <c r="AC58" s="78"/>
      <c r="AD58" s="78"/>
      <c r="AE58" s="78"/>
      <c r="AF58" s="78"/>
      <c r="AG58" s="78">
        <f>277991.2+19326.57</f>
        <v>297317.77</v>
      </c>
      <c r="AH58" s="78"/>
      <c r="AI58" s="78"/>
      <c r="AJ58" s="78"/>
      <c r="AK58" s="78"/>
      <c r="AL58" s="78">
        <v>297317</v>
      </c>
      <c r="AM58" s="78"/>
      <c r="AN58" s="78"/>
      <c r="AO58" s="78"/>
      <c r="AP58" s="78"/>
      <c r="AQ58" s="78">
        <f>AG58+AL58</f>
        <v>594634.77</v>
      </c>
      <c r="AR58" s="78"/>
      <c r="AS58" s="78"/>
      <c r="AT58" s="78"/>
      <c r="AU58" s="78"/>
      <c r="AV58" s="78"/>
      <c r="AW58" s="78">
        <f>AG58-Q58</f>
        <v>-10682.229999999981</v>
      </c>
      <c r="AX58" s="78"/>
      <c r="AY58" s="78"/>
      <c r="AZ58" s="78"/>
      <c r="BA58" s="78"/>
      <c r="BB58" s="66">
        <f>AL58-V58</f>
        <v>297317</v>
      </c>
      <c r="BC58" s="66"/>
      <c r="BD58" s="66"/>
      <c r="BE58" s="66"/>
      <c r="BF58" s="66"/>
      <c r="BG58" s="66">
        <f>AW58+BB58</f>
        <v>286634.77</v>
      </c>
      <c r="BH58" s="66"/>
      <c r="BI58" s="66"/>
      <c r="BJ58" s="66"/>
      <c r="BK58" s="66"/>
      <c r="BL58" s="66"/>
      <c r="BM58" s="17"/>
      <c r="BN58" s="17"/>
      <c r="BO58" s="17"/>
      <c r="BP58" s="17"/>
      <c r="BQ58" s="17"/>
      <c r="CA58" s="1" t="s">
        <v>27</v>
      </c>
    </row>
    <row r="59" spans="1:80" ht="35.25" customHeight="1">
      <c r="A59" s="23"/>
      <c r="B59" s="23"/>
      <c r="C59" s="103" t="s">
        <v>120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5"/>
      <c r="CB59" s="1" t="s">
        <v>117</v>
      </c>
    </row>
    <row r="60" spans="1:80" ht="83.25" customHeight="1">
      <c r="A60" s="75" t="s">
        <v>89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80"/>
      <c r="Q60" s="78">
        <v>44000</v>
      </c>
      <c r="R60" s="78"/>
      <c r="S60" s="78"/>
      <c r="T60" s="78"/>
      <c r="U60" s="78"/>
      <c r="V60" s="78">
        <v>0</v>
      </c>
      <c r="W60" s="78"/>
      <c r="X60" s="78"/>
      <c r="Y60" s="78"/>
      <c r="Z60" s="78"/>
      <c r="AA60" s="78">
        <f>Q60+V60</f>
        <v>44000</v>
      </c>
      <c r="AB60" s="78"/>
      <c r="AC60" s="78"/>
      <c r="AD60" s="78"/>
      <c r="AE60" s="78"/>
      <c r="AF60" s="78"/>
      <c r="AG60" s="78">
        <v>34677.85</v>
      </c>
      <c r="AH60" s="78"/>
      <c r="AI60" s="78"/>
      <c r="AJ60" s="78"/>
      <c r="AK60" s="78"/>
      <c r="AL60" s="78">
        <v>0</v>
      </c>
      <c r="AM60" s="78"/>
      <c r="AN60" s="78"/>
      <c r="AO60" s="78"/>
      <c r="AP60" s="78"/>
      <c r="AQ60" s="78">
        <f>AG60+AL60</f>
        <v>34677.85</v>
      </c>
      <c r="AR60" s="78"/>
      <c r="AS60" s="78"/>
      <c r="AT60" s="78"/>
      <c r="AU60" s="78"/>
      <c r="AV60" s="78"/>
      <c r="AW60" s="78">
        <f>AG60-Q60</f>
        <v>-9322.1500000000015</v>
      </c>
      <c r="AX60" s="78"/>
      <c r="AY60" s="78"/>
      <c r="AZ60" s="78"/>
      <c r="BA60" s="78"/>
      <c r="BB60" s="66">
        <f>AL60-V60</f>
        <v>0</v>
      </c>
      <c r="BC60" s="66"/>
      <c r="BD60" s="66"/>
      <c r="BE60" s="66"/>
      <c r="BF60" s="66"/>
      <c r="BG60" s="66">
        <f>AW60+BB60</f>
        <v>-9322.1500000000015</v>
      </c>
      <c r="BH60" s="66"/>
      <c r="BI60" s="66"/>
      <c r="BJ60" s="66"/>
      <c r="BK60" s="66"/>
      <c r="BL60" s="66"/>
      <c r="BM60" s="17"/>
      <c r="BN60" s="17"/>
      <c r="BO60" s="17"/>
      <c r="BP60" s="17"/>
      <c r="BQ60" s="17"/>
    </row>
    <row r="61" spans="1:80" ht="15.75" customHeight="1">
      <c r="A61" s="23"/>
      <c r="B61" s="23"/>
      <c r="C61" s="103" t="s">
        <v>119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5"/>
      <c r="CB61" s="1" t="s">
        <v>117</v>
      </c>
    </row>
    <row r="62" spans="1:80" s="13" customFormat="1" ht="15">
      <c r="A62" s="98" t="s">
        <v>63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2"/>
      <c r="Q62" s="99">
        <v>352000</v>
      </c>
      <c r="R62" s="99"/>
      <c r="S62" s="99"/>
      <c r="T62" s="99"/>
      <c r="U62" s="99"/>
      <c r="V62" s="99">
        <v>0</v>
      </c>
      <c r="W62" s="99"/>
      <c r="X62" s="99"/>
      <c r="Y62" s="99"/>
      <c r="Z62" s="99"/>
      <c r="AA62" s="99">
        <f>Q62+V62</f>
        <v>352000</v>
      </c>
      <c r="AB62" s="99"/>
      <c r="AC62" s="99"/>
      <c r="AD62" s="99"/>
      <c r="AE62" s="99"/>
      <c r="AF62" s="99"/>
      <c r="AG62" s="99">
        <v>331995.62</v>
      </c>
      <c r="AH62" s="99"/>
      <c r="AI62" s="99"/>
      <c r="AJ62" s="99"/>
      <c r="AK62" s="99"/>
      <c r="AL62" s="99">
        <v>0</v>
      </c>
      <c r="AM62" s="99"/>
      <c r="AN62" s="99"/>
      <c r="AO62" s="99"/>
      <c r="AP62" s="99"/>
      <c r="AQ62" s="99">
        <f>AG62+AL62</f>
        <v>331995.62</v>
      </c>
      <c r="AR62" s="99"/>
      <c r="AS62" s="99"/>
      <c r="AT62" s="99"/>
      <c r="AU62" s="99"/>
      <c r="AV62" s="99"/>
      <c r="AW62" s="99">
        <f>AG62-Q62</f>
        <v>-20004.380000000005</v>
      </c>
      <c r="AX62" s="99"/>
      <c r="AY62" s="99"/>
      <c r="AZ62" s="99"/>
      <c r="BA62" s="99"/>
      <c r="BB62" s="81">
        <f>AL62-V62</f>
        <v>0</v>
      </c>
      <c r="BC62" s="81"/>
      <c r="BD62" s="81"/>
      <c r="BE62" s="81"/>
      <c r="BF62" s="81"/>
      <c r="BG62" s="81">
        <f>AW62+BB62</f>
        <v>-20004.380000000005</v>
      </c>
      <c r="BH62" s="81"/>
      <c r="BI62" s="81"/>
      <c r="BJ62" s="81"/>
      <c r="BK62" s="81"/>
      <c r="BL62" s="81"/>
      <c r="BM62" s="18"/>
      <c r="BN62" s="18"/>
      <c r="BO62" s="18"/>
      <c r="BP62" s="18"/>
      <c r="BQ62" s="18"/>
    </row>
    <row r="64" spans="1:80" ht="15.75" customHeight="1">
      <c r="A64" s="47" t="s">
        <v>53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</row>
    <row r="66" spans="1:80" ht="45" customHeight="1">
      <c r="A66" s="67" t="s">
        <v>10</v>
      </c>
      <c r="B66" s="68"/>
      <c r="C66" s="67" t="s">
        <v>9</v>
      </c>
      <c r="D66" s="44"/>
      <c r="E66" s="44"/>
      <c r="F66" s="44"/>
      <c r="G66" s="44"/>
      <c r="H66" s="44"/>
      <c r="I66" s="68"/>
      <c r="J66" s="67" t="s">
        <v>8</v>
      </c>
      <c r="K66" s="44"/>
      <c r="L66" s="44"/>
      <c r="M66" s="44"/>
      <c r="N66" s="68"/>
      <c r="O66" s="67" t="s">
        <v>7</v>
      </c>
      <c r="P66" s="44"/>
      <c r="Q66" s="44"/>
      <c r="R66" s="44"/>
      <c r="S66" s="44"/>
      <c r="T66" s="44"/>
      <c r="U66" s="44"/>
      <c r="V66" s="44"/>
      <c r="W66" s="44"/>
      <c r="X66" s="68"/>
      <c r="Y66" s="23" t="s">
        <v>30</v>
      </c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 t="s">
        <v>55</v>
      </c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93" t="s">
        <v>3</v>
      </c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19"/>
      <c r="BS66" s="19"/>
      <c r="BT66" s="19"/>
      <c r="BU66" s="19"/>
      <c r="BV66" s="19"/>
      <c r="BW66" s="19"/>
      <c r="BX66" s="19"/>
      <c r="BY66" s="19"/>
      <c r="BZ66" s="3"/>
    </row>
    <row r="67" spans="1:80" ht="32.25" customHeight="1">
      <c r="A67" s="69"/>
      <c r="B67" s="70"/>
      <c r="C67" s="69"/>
      <c r="D67" s="71"/>
      <c r="E67" s="71"/>
      <c r="F67" s="71"/>
      <c r="G67" s="71"/>
      <c r="H67" s="71"/>
      <c r="I67" s="70"/>
      <c r="J67" s="69"/>
      <c r="K67" s="71"/>
      <c r="L67" s="71"/>
      <c r="M67" s="71"/>
      <c r="N67" s="70"/>
      <c r="O67" s="69"/>
      <c r="P67" s="71"/>
      <c r="Q67" s="71"/>
      <c r="R67" s="71"/>
      <c r="S67" s="71"/>
      <c r="T67" s="71"/>
      <c r="U67" s="71"/>
      <c r="V67" s="71"/>
      <c r="W67" s="71"/>
      <c r="X67" s="70"/>
      <c r="Y67" s="54" t="s">
        <v>5</v>
      </c>
      <c r="Z67" s="55"/>
      <c r="AA67" s="55"/>
      <c r="AB67" s="55"/>
      <c r="AC67" s="56"/>
      <c r="AD67" s="54" t="s">
        <v>4</v>
      </c>
      <c r="AE67" s="55"/>
      <c r="AF67" s="55"/>
      <c r="AG67" s="55"/>
      <c r="AH67" s="56"/>
      <c r="AI67" s="23" t="s">
        <v>31</v>
      </c>
      <c r="AJ67" s="23"/>
      <c r="AK67" s="23"/>
      <c r="AL67" s="23"/>
      <c r="AM67" s="23"/>
      <c r="AN67" s="23" t="s">
        <v>5</v>
      </c>
      <c r="AO67" s="23"/>
      <c r="AP67" s="23"/>
      <c r="AQ67" s="23"/>
      <c r="AR67" s="23"/>
      <c r="AS67" s="23" t="s">
        <v>4</v>
      </c>
      <c r="AT67" s="23"/>
      <c r="AU67" s="23"/>
      <c r="AV67" s="23"/>
      <c r="AW67" s="23"/>
      <c r="AX67" s="23" t="s">
        <v>31</v>
      </c>
      <c r="AY67" s="23"/>
      <c r="AZ67" s="23"/>
      <c r="BA67" s="23"/>
      <c r="BB67" s="23"/>
      <c r="BC67" s="23" t="s">
        <v>5</v>
      </c>
      <c r="BD67" s="23"/>
      <c r="BE67" s="23"/>
      <c r="BF67" s="23"/>
      <c r="BG67" s="23"/>
      <c r="BH67" s="23" t="s">
        <v>4</v>
      </c>
      <c r="BI67" s="23"/>
      <c r="BJ67" s="23"/>
      <c r="BK67" s="23"/>
      <c r="BL67" s="23"/>
      <c r="BM67" s="23" t="s">
        <v>31</v>
      </c>
      <c r="BN67" s="23"/>
      <c r="BO67" s="23"/>
      <c r="BP67" s="23"/>
      <c r="BQ67" s="23"/>
      <c r="BR67" s="14"/>
      <c r="BS67" s="14"/>
      <c r="BT67" s="14"/>
      <c r="BU67" s="14"/>
      <c r="BV67" s="14"/>
      <c r="BW67" s="14"/>
      <c r="BX67" s="14"/>
      <c r="BY67" s="14"/>
      <c r="BZ67" s="3"/>
    </row>
    <row r="68" spans="1:80" ht="15.95" customHeight="1">
      <c r="A68" s="23">
        <v>1</v>
      </c>
      <c r="B68" s="23"/>
      <c r="C68" s="23">
        <v>2</v>
      </c>
      <c r="D68" s="23"/>
      <c r="E68" s="23"/>
      <c r="F68" s="23"/>
      <c r="G68" s="23"/>
      <c r="H68" s="23"/>
      <c r="I68" s="23"/>
      <c r="J68" s="23">
        <v>3</v>
      </c>
      <c r="K68" s="23"/>
      <c r="L68" s="23"/>
      <c r="M68" s="23"/>
      <c r="N68" s="23"/>
      <c r="O68" s="23">
        <v>4</v>
      </c>
      <c r="P68" s="23"/>
      <c r="Q68" s="23"/>
      <c r="R68" s="23"/>
      <c r="S68" s="23"/>
      <c r="T68" s="23"/>
      <c r="U68" s="23"/>
      <c r="V68" s="23"/>
      <c r="W68" s="23"/>
      <c r="X68" s="23"/>
      <c r="Y68" s="23">
        <v>5</v>
      </c>
      <c r="Z68" s="23"/>
      <c r="AA68" s="23"/>
      <c r="AB68" s="23"/>
      <c r="AC68" s="23"/>
      <c r="AD68" s="23">
        <v>6</v>
      </c>
      <c r="AE68" s="23"/>
      <c r="AF68" s="23"/>
      <c r="AG68" s="23"/>
      <c r="AH68" s="23"/>
      <c r="AI68" s="23">
        <v>7</v>
      </c>
      <c r="AJ68" s="23"/>
      <c r="AK68" s="23"/>
      <c r="AL68" s="23"/>
      <c r="AM68" s="23"/>
      <c r="AN68" s="54">
        <v>8</v>
      </c>
      <c r="AO68" s="55"/>
      <c r="AP68" s="55"/>
      <c r="AQ68" s="55"/>
      <c r="AR68" s="56"/>
      <c r="AS68" s="54">
        <v>9</v>
      </c>
      <c r="AT68" s="55"/>
      <c r="AU68" s="55"/>
      <c r="AV68" s="55"/>
      <c r="AW68" s="56"/>
      <c r="AX68" s="54">
        <v>10</v>
      </c>
      <c r="AY68" s="55"/>
      <c r="AZ68" s="55"/>
      <c r="BA68" s="55"/>
      <c r="BB68" s="56"/>
      <c r="BC68" s="54">
        <v>11</v>
      </c>
      <c r="BD68" s="55"/>
      <c r="BE68" s="55"/>
      <c r="BF68" s="55"/>
      <c r="BG68" s="56"/>
      <c r="BH68" s="54">
        <v>12</v>
      </c>
      <c r="BI68" s="55"/>
      <c r="BJ68" s="55"/>
      <c r="BK68" s="55"/>
      <c r="BL68" s="56"/>
      <c r="BM68" s="54">
        <v>13</v>
      </c>
      <c r="BN68" s="55"/>
      <c r="BO68" s="55"/>
      <c r="BP68" s="55"/>
      <c r="BQ68" s="56"/>
      <c r="BR68" s="14"/>
      <c r="BS68" s="14"/>
      <c r="BT68" s="14"/>
      <c r="BU68" s="14"/>
      <c r="BV68" s="14"/>
      <c r="BW68" s="14"/>
      <c r="BX68" s="14"/>
      <c r="BY68" s="14"/>
      <c r="BZ68" s="3"/>
    </row>
    <row r="69" spans="1:80" ht="12.75" hidden="1" customHeight="1">
      <c r="A69" s="37" t="s">
        <v>44</v>
      </c>
      <c r="B69" s="37"/>
      <c r="C69" s="38" t="s">
        <v>19</v>
      </c>
      <c r="D69" s="39"/>
      <c r="E69" s="39"/>
      <c r="F69" s="39"/>
      <c r="G69" s="39"/>
      <c r="H69" s="39"/>
      <c r="I69" s="40"/>
      <c r="J69" s="37" t="s">
        <v>20</v>
      </c>
      <c r="K69" s="37"/>
      <c r="L69" s="37"/>
      <c r="M69" s="37"/>
      <c r="N69" s="37"/>
      <c r="O69" s="65" t="s">
        <v>45</v>
      </c>
      <c r="P69" s="65"/>
      <c r="Q69" s="65"/>
      <c r="R69" s="65"/>
      <c r="S69" s="65"/>
      <c r="T69" s="65"/>
      <c r="U69" s="65"/>
      <c r="V69" s="65"/>
      <c r="W69" s="65"/>
      <c r="X69" s="38"/>
      <c r="Y69" s="52" t="s">
        <v>15</v>
      </c>
      <c r="Z69" s="52"/>
      <c r="AA69" s="52"/>
      <c r="AB69" s="52"/>
      <c r="AC69" s="52"/>
      <c r="AD69" s="52" t="s">
        <v>35</v>
      </c>
      <c r="AE69" s="52"/>
      <c r="AF69" s="52"/>
      <c r="AG69" s="52"/>
      <c r="AH69" s="52"/>
      <c r="AI69" s="52" t="s">
        <v>21</v>
      </c>
      <c r="AJ69" s="52"/>
      <c r="AK69" s="52"/>
      <c r="AL69" s="52"/>
      <c r="AM69" s="52"/>
      <c r="AN69" s="52" t="s">
        <v>36</v>
      </c>
      <c r="AO69" s="52"/>
      <c r="AP69" s="52"/>
      <c r="AQ69" s="52"/>
      <c r="AR69" s="52"/>
      <c r="AS69" s="52" t="s">
        <v>16</v>
      </c>
      <c r="AT69" s="52"/>
      <c r="AU69" s="52"/>
      <c r="AV69" s="52"/>
      <c r="AW69" s="52"/>
      <c r="AX69" s="52" t="s">
        <v>21</v>
      </c>
      <c r="AY69" s="52"/>
      <c r="AZ69" s="52"/>
      <c r="BA69" s="52"/>
      <c r="BB69" s="52"/>
      <c r="BC69" s="52" t="s">
        <v>38</v>
      </c>
      <c r="BD69" s="52"/>
      <c r="BE69" s="52"/>
      <c r="BF69" s="52"/>
      <c r="BG69" s="52"/>
      <c r="BH69" s="52" t="s">
        <v>38</v>
      </c>
      <c r="BI69" s="52"/>
      <c r="BJ69" s="52"/>
      <c r="BK69" s="52"/>
      <c r="BL69" s="52"/>
      <c r="BM69" s="92" t="s">
        <v>21</v>
      </c>
      <c r="BN69" s="92"/>
      <c r="BO69" s="92"/>
      <c r="BP69" s="92"/>
      <c r="BQ69" s="92"/>
      <c r="BR69" s="20"/>
      <c r="BS69" s="20"/>
      <c r="BT69" s="3"/>
      <c r="BU69" s="3"/>
      <c r="BV69" s="3"/>
      <c r="BW69" s="3"/>
      <c r="BX69" s="3"/>
      <c r="BY69" s="3"/>
      <c r="BZ69" s="3"/>
      <c r="CA69" s="1" t="s">
        <v>28</v>
      </c>
    </row>
    <row r="70" spans="1:80" s="13" customFormat="1" ht="15.75">
      <c r="A70" s="59">
        <v>0</v>
      </c>
      <c r="B70" s="59"/>
      <c r="C70" s="86" t="s">
        <v>64</v>
      </c>
      <c r="D70" s="86"/>
      <c r="E70" s="86"/>
      <c r="F70" s="86"/>
      <c r="G70" s="86"/>
      <c r="H70" s="86"/>
      <c r="I70" s="86"/>
      <c r="J70" s="86" t="s">
        <v>65</v>
      </c>
      <c r="K70" s="86"/>
      <c r="L70" s="86"/>
      <c r="M70" s="86"/>
      <c r="N70" s="86"/>
      <c r="O70" s="86" t="s">
        <v>65</v>
      </c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21"/>
      <c r="BS70" s="21"/>
      <c r="BT70" s="21"/>
      <c r="BU70" s="21"/>
      <c r="BV70" s="21"/>
      <c r="BW70" s="21"/>
      <c r="BX70" s="21"/>
      <c r="BY70" s="21"/>
      <c r="BZ70" s="22"/>
      <c r="CA70" s="13" t="s">
        <v>29</v>
      </c>
    </row>
    <row r="71" spans="1:80" ht="51" customHeight="1">
      <c r="A71" s="23">
        <v>1</v>
      </c>
      <c r="B71" s="23"/>
      <c r="C71" s="88" t="s">
        <v>90</v>
      </c>
      <c r="D71" s="89"/>
      <c r="E71" s="89"/>
      <c r="F71" s="89"/>
      <c r="G71" s="89"/>
      <c r="H71" s="89"/>
      <c r="I71" s="90"/>
      <c r="J71" s="91" t="s">
        <v>66</v>
      </c>
      <c r="K71" s="91"/>
      <c r="L71" s="91"/>
      <c r="M71" s="91"/>
      <c r="N71" s="91"/>
      <c r="O71" s="91" t="s">
        <v>93</v>
      </c>
      <c r="P71" s="91"/>
      <c r="Q71" s="91"/>
      <c r="R71" s="91"/>
      <c r="S71" s="91"/>
      <c r="T71" s="91"/>
      <c r="U71" s="91"/>
      <c r="V71" s="91"/>
      <c r="W71" s="91"/>
      <c r="X71" s="91"/>
      <c r="Y71" s="84">
        <v>278000</v>
      </c>
      <c r="Z71" s="84"/>
      <c r="AA71" s="84"/>
      <c r="AB71" s="84"/>
      <c r="AC71" s="84"/>
      <c r="AD71" s="84">
        <v>0</v>
      </c>
      <c r="AE71" s="84"/>
      <c r="AF71" s="84"/>
      <c r="AG71" s="84"/>
      <c r="AH71" s="84"/>
      <c r="AI71" s="84">
        <f>Y71+AD71</f>
        <v>278000</v>
      </c>
      <c r="AJ71" s="84"/>
      <c r="AK71" s="84"/>
      <c r="AL71" s="84"/>
      <c r="AM71" s="84"/>
      <c r="AN71" s="84">
        <v>277991.2</v>
      </c>
      <c r="AO71" s="84"/>
      <c r="AP71" s="84"/>
      <c r="AQ71" s="84"/>
      <c r="AR71" s="84"/>
      <c r="AS71" s="84">
        <v>0</v>
      </c>
      <c r="AT71" s="84"/>
      <c r="AU71" s="84"/>
      <c r="AV71" s="84"/>
      <c r="AW71" s="84"/>
      <c r="AX71" s="85">
        <f>AN71+AS71</f>
        <v>277991.2</v>
      </c>
      <c r="AY71" s="85"/>
      <c r="AZ71" s="85"/>
      <c r="BA71" s="85"/>
      <c r="BB71" s="85"/>
      <c r="BC71" s="85">
        <f>AN71-Y71</f>
        <v>-8.7999999999883585</v>
      </c>
      <c r="BD71" s="85"/>
      <c r="BE71" s="85"/>
      <c r="BF71" s="85"/>
      <c r="BG71" s="85"/>
      <c r="BH71" s="85">
        <f>AS71-AD71</f>
        <v>0</v>
      </c>
      <c r="BI71" s="85"/>
      <c r="BJ71" s="85"/>
      <c r="BK71" s="85"/>
      <c r="BL71" s="85"/>
      <c r="BM71" s="85">
        <f>BC71+BH71</f>
        <v>-8.7999999999883585</v>
      </c>
      <c r="BN71" s="85"/>
      <c r="BO71" s="85"/>
      <c r="BP71" s="85"/>
      <c r="BQ71" s="85"/>
      <c r="BR71" s="2"/>
      <c r="BS71" s="2"/>
      <c r="BT71" s="2"/>
      <c r="BU71" s="2"/>
      <c r="BV71" s="2"/>
      <c r="BW71" s="2"/>
      <c r="BX71" s="2"/>
      <c r="BY71" s="2"/>
      <c r="BZ71" s="3"/>
    </row>
    <row r="72" spans="1:80" ht="15.75" customHeight="1">
      <c r="A72" s="23"/>
      <c r="B72" s="23"/>
      <c r="C72" s="24" t="s">
        <v>108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6"/>
      <c r="BR72" s="2"/>
      <c r="BS72" s="2"/>
      <c r="BT72" s="2"/>
      <c r="BU72" s="2"/>
      <c r="BV72" s="2"/>
      <c r="BW72" s="2"/>
      <c r="BX72" s="2"/>
      <c r="BY72" s="2"/>
      <c r="BZ72" s="3"/>
      <c r="CB72" s="1" t="s">
        <v>109</v>
      </c>
    </row>
    <row r="73" spans="1:80" ht="88.5" customHeight="1">
      <c r="A73" s="23">
        <v>2</v>
      </c>
      <c r="B73" s="23"/>
      <c r="C73" s="88" t="s">
        <v>91</v>
      </c>
      <c r="D73" s="79"/>
      <c r="E73" s="79"/>
      <c r="F73" s="79"/>
      <c r="G73" s="79"/>
      <c r="H73" s="79"/>
      <c r="I73" s="80"/>
      <c r="J73" s="91" t="s">
        <v>66</v>
      </c>
      <c r="K73" s="91"/>
      <c r="L73" s="91"/>
      <c r="M73" s="91"/>
      <c r="N73" s="91"/>
      <c r="O73" s="91" t="s">
        <v>93</v>
      </c>
      <c r="P73" s="91"/>
      <c r="Q73" s="91"/>
      <c r="R73" s="91"/>
      <c r="S73" s="91"/>
      <c r="T73" s="91"/>
      <c r="U73" s="91"/>
      <c r="V73" s="91"/>
      <c r="W73" s="91"/>
      <c r="X73" s="91"/>
      <c r="Y73" s="84">
        <v>44000</v>
      </c>
      <c r="Z73" s="84"/>
      <c r="AA73" s="84"/>
      <c r="AB73" s="84"/>
      <c r="AC73" s="84"/>
      <c r="AD73" s="84">
        <v>0</v>
      </c>
      <c r="AE73" s="84"/>
      <c r="AF73" s="84"/>
      <c r="AG73" s="84"/>
      <c r="AH73" s="84"/>
      <c r="AI73" s="84">
        <f>Y73+AD73</f>
        <v>44000</v>
      </c>
      <c r="AJ73" s="84"/>
      <c r="AK73" s="84"/>
      <c r="AL73" s="84"/>
      <c r="AM73" s="84"/>
      <c r="AN73" s="84">
        <v>34677.85</v>
      </c>
      <c r="AO73" s="84"/>
      <c r="AP73" s="84"/>
      <c r="AQ73" s="84"/>
      <c r="AR73" s="84"/>
      <c r="AS73" s="84">
        <v>0</v>
      </c>
      <c r="AT73" s="84"/>
      <c r="AU73" s="84"/>
      <c r="AV73" s="84"/>
      <c r="AW73" s="84"/>
      <c r="AX73" s="85">
        <f>AN73+AS73</f>
        <v>34677.85</v>
      </c>
      <c r="AY73" s="85"/>
      <c r="AZ73" s="85"/>
      <c r="BA73" s="85"/>
      <c r="BB73" s="85"/>
      <c r="BC73" s="85">
        <f>AN73-Y73</f>
        <v>-9322.1500000000015</v>
      </c>
      <c r="BD73" s="85"/>
      <c r="BE73" s="85"/>
      <c r="BF73" s="85"/>
      <c r="BG73" s="85"/>
      <c r="BH73" s="85">
        <f>AS73-AD73</f>
        <v>0</v>
      </c>
      <c r="BI73" s="85"/>
      <c r="BJ73" s="85"/>
      <c r="BK73" s="85"/>
      <c r="BL73" s="85"/>
      <c r="BM73" s="85">
        <f>BC73+BH73</f>
        <v>-9322.1500000000015</v>
      </c>
      <c r="BN73" s="85"/>
      <c r="BO73" s="85"/>
      <c r="BP73" s="85"/>
      <c r="BQ73" s="85"/>
      <c r="BR73" s="2"/>
      <c r="BS73" s="2"/>
      <c r="BT73" s="2"/>
      <c r="BU73" s="2"/>
      <c r="BV73" s="2"/>
      <c r="BW73" s="2"/>
      <c r="BX73" s="2"/>
      <c r="BY73" s="2"/>
      <c r="BZ73" s="3"/>
    </row>
    <row r="74" spans="1:80" ht="37.5" customHeight="1">
      <c r="A74" s="54" t="s">
        <v>122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6"/>
      <c r="BR74" s="2"/>
      <c r="BS74" s="2"/>
      <c r="BT74" s="2"/>
      <c r="BU74" s="2"/>
      <c r="BV74" s="2"/>
      <c r="BW74" s="2"/>
      <c r="BX74" s="2"/>
      <c r="BY74" s="2"/>
      <c r="BZ74" s="3"/>
    </row>
    <row r="75" spans="1:80" ht="103.5" customHeight="1">
      <c r="A75" s="23">
        <v>3</v>
      </c>
      <c r="B75" s="23"/>
      <c r="C75" s="88" t="s">
        <v>92</v>
      </c>
      <c r="D75" s="79"/>
      <c r="E75" s="79"/>
      <c r="F75" s="79"/>
      <c r="G75" s="79"/>
      <c r="H75" s="79"/>
      <c r="I75" s="80"/>
      <c r="J75" s="91" t="s">
        <v>66</v>
      </c>
      <c r="K75" s="91"/>
      <c r="L75" s="91"/>
      <c r="M75" s="91"/>
      <c r="N75" s="91"/>
      <c r="O75" s="91" t="s">
        <v>93</v>
      </c>
      <c r="P75" s="91"/>
      <c r="Q75" s="91"/>
      <c r="R75" s="91"/>
      <c r="S75" s="91"/>
      <c r="T75" s="91"/>
      <c r="U75" s="91"/>
      <c r="V75" s="91"/>
      <c r="W75" s="91"/>
      <c r="X75" s="91"/>
      <c r="Y75" s="84">
        <v>30000</v>
      </c>
      <c r="Z75" s="84"/>
      <c r="AA75" s="84"/>
      <c r="AB75" s="84"/>
      <c r="AC75" s="84"/>
      <c r="AD75" s="84">
        <v>0</v>
      </c>
      <c r="AE75" s="84"/>
      <c r="AF75" s="84"/>
      <c r="AG75" s="84"/>
      <c r="AH75" s="84"/>
      <c r="AI75" s="84">
        <f>Y75+AD75</f>
        <v>30000</v>
      </c>
      <c r="AJ75" s="84"/>
      <c r="AK75" s="84"/>
      <c r="AL75" s="84"/>
      <c r="AM75" s="84"/>
      <c r="AN75" s="84">
        <v>19326.57</v>
      </c>
      <c r="AO75" s="84"/>
      <c r="AP75" s="84"/>
      <c r="AQ75" s="84"/>
      <c r="AR75" s="84"/>
      <c r="AS75" s="84">
        <v>0</v>
      </c>
      <c r="AT75" s="84"/>
      <c r="AU75" s="84"/>
      <c r="AV75" s="84"/>
      <c r="AW75" s="84"/>
      <c r="AX75" s="85">
        <f>AN75+AS75</f>
        <v>19326.57</v>
      </c>
      <c r="AY75" s="85"/>
      <c r="AZ75" s="85"/>
      <c r="BA75" s="85"/>
      <c r="BB75" s="85"/>
      <c r="BC75" s="85">
        <f>AN75-Y75</f>
        <v>-10673.43</v>
      </c>
      <c r="BD75" s="85"/>
      <c r="BE75" s="85"/>
      <c r="BF75" s="85"/>
      <c r="BG75" s="85"/>
      <c r="BH75" s="85">
        <f>AS75-AD75</f>
        <v>0</v>
      </c>
      <c r="BI75" s="85"/>
      <c r="BJ75" s="85"/>
      <c r="BK75" s="85"/>
      <c r="BL75" s="85"/>
      <c r="BM75" s="85">
        <f>BC75+BH75</f>
        <v>-10673.43</v>
      </c>
      <c r="BN75" s="85"/>
      <c r="BO75" s="85"/>
      <c r="BP75" s="85"/>
      <c r="BQ75" s="85"/>
      <c r="BR75" s="2"/>
      <c r="BS75" s="2"/>
      <c r="BT75" s="2"/>
      <c r="BU75" s="2"/>
      <c r="BV75" s="2"/>
      <c r="BW75" s="2"/>
      <c r="BX75" s="2"/>
      <c r="BY75" s="2"/>
      <c r="BZ75" s="3"/>
    </row>
    <row r="76" spans="1:80" ht="33" customHeight="1">
      <c r="A76" s="54" t="s">
        <v>121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6"/>
      <c r="BR76" s="2"/>
      <c r="BS76" s="2"/>
      <c r="BT76" s="2"/>
      <c r="BU76" s="2"/>
      <c r="BV76" s="2"/>
      <c r="BW76" s="2"/>
      <c r="BX76" s="2"/>
      <c r="BY76" s="2"/>
      <c r="BZ76" s="3"/>
    </row>
    <row r="77" spans="1:80" s="13" customFormat="1" ht="15.75">
      <c r="A77" s="59">
        <v>0</v>
      </c>
      <c r="B77" s="59"/>
      <c r="C77" s="100" t="s">
        <v>67</v>
      </c>
      <c r="D77" s="61"/>
      <c r="E77" s="61"/>
      <c r="F77" s="61"/>
      <c r="G77" s="61"/>
      <c r="H77" s="61"/>
      <c r="I77" s="62"/>
      <c r="J77" s="86" t="s">
        <v>65</v>
      </c>
      <c r="K77" s="86"/>
      <c r="L77" s="86"/>
      <c r="M77" s="86"/>
      <c r="N77" s="86"/>
      <c r="O77" s="86" t="s">
        <v>65</v>
      </c>
      <c r="P77" s="86"/>
      <c r="Q77" s="86"/>
      <c r="R77" s="86"/>
      <c r="S77" s="86"/>
      <c r="T77" s="86"/>
      <c r="U77" s="86"/>
      <c r="V77" s="86"/>
      <c r="W77" s="86"/>
      <c r="X77" s="86"/>
      <c r="Y77" s="87">
        <v>0</v>
      </c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21"/>
      <c r="BS77" s="21"/>
      <c r="BT77" s="21"/>
      <c r="BU77" s="21"/>
      <c r="BV77" s="21"/>
      <c r="BW77" s="21"/>
      <c r="BX77" s="21"/>
      <c r="BY77" s="21"/>
      <c r="BZ77" s="22"/>
    </row>
    <row r="78" spans="1:80" ht="63.75" customHeight="1">
      <c r="A78" s="23">
        <v>4</v>
      </c>
      <c r="B78" s="23"/>
      <c r="C78" s="88" t="s">
        <v>94</v>
      </c>
      <c r="D78" s="79"/>
      <c r="E78" s="79"/>
      <c r="F78" s="79"/>
      <c r="G78" s="79"/>
      <c r="H78" s="79"/>
      <c r="I78" s="80"/>
      <c r="J78" s="91" t="s">
        <v>76</v>
      </c>
      <c r="K78" s="91"/>
      <c r="L78" s="91"/>
      <c r="M78" s="91"/>
      <c r="N78" s="91"/>
      <c r="O78" s="88" t="s">
        <v>75</v>
      </c>
      <c r="P78" s="89"/>
      <c r="Q78" s="89"/>
      <c r="R78" s="89"/>
      <c r="S78" s="89"/>
      <c r="T78" s="89"/>
      <c r="U78" s="89"/>
      <c r="V78" s="89"/>
      <c r="W78" s="89"/>
      <c r="X78" s="90"/>
      <c r="Y78" s="84">
        <v>209</v>
      </c>
      <c r="Z78" s="84"/>
      <c r="AA78" s="84"/>
      <c r="AB78" s="84"/>
      <c r="AC78" s="84"/>
      <c r="AD78" s="84">
        <v>0</v>
      </c>
      <c r="AE78" s="84"/>
      <c r="AF78" s="84"/>
      <c r="AG78" s="84"/>
      <c r="AH78" s="84"/>
      <c r="AI78" s="84">
        <f>Y78+AD78</f>
        <v>209</v>
      </c>
      <c r="AJ78" s="84"/>
      <c r="AK78" s="84"/>
      <c r="AL78" s="84"/>
      <c r="AM78" s="84"/>
      <c r="AN78" s="84">
        <v>209</v>
      </c>
      <c r="AO78" s="84"/>
      <c r="AP78" s="84"/>
      <c r="AQ78" s="84"/>
      <c r="AR78" s="84"/>
      <c r="AS78" s="84">
        <v>0</v>
      </c>
      <c r="AT78" s="84"/>
      <c r="AU78" s="84"/>
      <c r="AV78" s="84"/>
      <c r="AW78" s="84"/>
      <c r="AX78" s="85">
        <f>AN78+AS78</f>
        <v>209</v>
      </c>
      <c r="AY78" s="85"/>
      <c r="AZ78" s="85"/>
      <c r="BA78" s="85"/>
      <c r="BB78" s="85"/>
      <c r="BC78" s="85">
        <f>AN78-Y78</f>
        <v>0</v>
      </c>
      <c r="BD78" s="85"/>
      <c r="BE78" s="85"/>
      <c r="BF78" s="85"/>
      <c r="BG78" s="85"/>
      <c r="BH78" s="85">
        <f>AS78-AD78</f>
        <v>0</v>
      </c>
      <c r="BI78" s="85"/>
      <c r="BJ78" s="85"/>
      <c r="BK78" s="85"/>
      <c r="BL78" s="85"/>
      <c r="BM78" s="85">
        <f>BC78+BH78</f>
        <v>0</v>
      </c>
      <c r="BN78" s="85"/>
      <c r="BO78" s="85"/>
      <c r="BP78" s="85"/>
      <c r="BQ78" s="85"/>
      <c r="BR78" s="2"/>
      <c r="BS78" s="2"/>
      <c r="BT78" s="2"/>
      <c r="BU78" s="2"/>
      <c r="BV78" s="2"/>
      <c r="BW78" s="2"/>
      <c r="BX78" s="2"/>
      <c r="BY78" s="2"/>
      <c r="BZ78" s="3"/>
    </row>
    <row r="79" spans="1:80" ht="55.5" customHeight="1">
      <c r="A79" s="23">
        <v>5</v>
      </c>
      <c r="B79" s="23"/>
      <c r="C79" s="88" t="s">
        <v>95</v>
      </c>
      <c r="D79" s="79"/>
      <c r="E79" s="79"/>
      <c r="F79" s="79"/>
      <c r="G79" s="79"/>
      <c r="H79" s="79"/>
      <c r="I79" s="80"/>
      <c r="J79" s="91" t="s">
        <v>76</v>
      </c>
      <c r="K79" s="91"/>
      <c r="L79" s="91"/>
      <c r="M79" s="91"/>
      <c r="N79" s="91"/>
      <c r="O79" s="88" t="s">
        <v>75</v>
      </c>
      <c r="P79" s="89"/>
      <c r="Q79" s="89"/>
      <c r="R79" s="89"/>
      <c r="S79" s="89"/>
      <c r="T79" s="89"/>
      <c r="U79" s="89"/>
      <c r="V79" s="89"/>
      <c r="W79" s="89"/>
      <c r="X79" s="90"/>
      <c r="Y79" s="84">
        <v>147</v>
      </c>
      <c r="Z79" s="84"/>
      <c r="AA79" s="84"/>
      <c r="AB79" s="84"/>
      <c r="AC79" s="84"/>
      <c r="AD79" s="84">
        <v>0</v>
      </c>
      <c r="AE79" s="84"/>
      <c r="AF79" s="84"/>
      <c r="AG79" s="84"/>
      <c r="AH79" s="84"/>
      <c r="AI79" s="84">
        <f>Y79+AD79</f>
        <v>147</v>
      </c>
      <c r="AJ79" s="84"/>
      <c r="AK79" s="84"/>
      <c r="AL79" s="84"/>
      <c r="AM79" s="84"/>
      <c r="AN79" s="84">
        <v>147</v>
      </c>
      <c r="AO79" s="84"/>
      <c r="AP79" s="84"/>
      <c r="AQ79" s="84"/>
      <c r="AR79" s="84"/>
      <c r="AS79" s="84">
        <v>0</v>
      </c>
      <c r="AT79" s="84"/>
      <c r="AU79" s="84"/>
      <c r="AV79" s="84"/>
      <c r="AW79" s="84"/>
      <c r="AX79" s="85">
        <f>AN79+AS79</f>
        <v>147</v>
      </c>
      <c r="AY79" s="85"/>
      <c r="AZ79" s="85"/>
      <c r="BA79" s="85"/>
      <c r="BB79" s="85"/>
      <c r="BC79" s="85">
        <f>AN79-Y79</f>
        <v>0</v>
      </c>
      <c r="BD79" s="85"/>
      <c r="BE79" s="85"/>
      <c r="BF79" s="85"/>
      <c r="BG79" s="85"/>
      <c r="BH79" s="85">
        <f>AS79-AD79</f>
        <v>0</v>
      </c>
      <c r="BI79" s="85"/>
      <c r="BJ79" s="85"/>
      <c r="BK79" s="85"/>
      <c r="BL79" s="85"/>
      <c r="BM79" s="85">
        <f>BC79+BH79</f>
        <v>0</v>
      </c>
      <c r="BN79" s="85"/>
      <c r="BO79" s="85"/>
      <c r="BP79" s="85"/>
      <c r="BQ79" s="85"/>
      <c r="BR79" s="2"/>
      <c r="BS79" s="2"/>
      <c r="BT79" s="2"/>
      <c r="BU79" s="2"/>
      <c r="BV79" s="2"/>
      <c r="BW79" s="2"/>
      <c r="BX79" s="2"/>
      <c r="BY79" s="2"/>
      <c r="BZ79" s="3"/>
    </row>
    <row r="80" spans="1:80" ht="48" customHeight="1">
      <c r="A80" s="23">
        <v>6</v>
      </c>
      <c r="B80" s="23"/>
      <c r="C80" s="88" t="s">
        <v>96</v>
      </c>
      <c r="D80" s="79"/>
      <c r="E80" s="79"/>
      <c r="F80" s="79"/>
      <c r="G80" s="79"/>
      <c r="H80" s="79"/>
      <c r="I80" s="80"/>
      <c r="J80" s="91" t="s">
        <v>76</v>
      </c>
      <c r="K80" s="91"/>
      <c r="L80" s="91"/>
      <c r="M80" s="91"/>
      <c r="N80" s="91"/>
      <c r="O80" s="88" t="s">
        <v>75</v>
      </c>
      <c r="P80" s="89"/>
      <c r="Q80" s="89"/>
      <c r="R80" s="89"/>
      <c r="S80" s="89"/>
      <c r="T80" s="89"/>
      <c r="U80" s="89"/>
      <c r="V80" s="89"/>
      <c r="W80" s="89"/>
      <c r="X80" s="90"/>
      <c r="Y80" s="84">
        <v>73</v>
      </c>
      <c r="Z80" s="84"/>
      <c r="AA80" s="84"/>
      <c r="AB80" s="84"/>
      <c r="AC80" s="84"/>
      <c r="AD80" s="84">
        <v>0</v>
      </c>
      <c r="AE80" s="84"/>
      <c r="AF80" s="84"/>
      <c r="AG80" s="84"/>
      <c r="AH80" s="84"/>
      <c r="AI80" s="84">
        <f>Y80+AD80</f>
        <v>73</v>
      </c>
      <c r="AJ80" s="84"/>
      <c r="AK80" s="84"/>
      <c r="AL80" s="84"/>
      <c r="AM80" s="84"/>
      <c r="AN80" s="84">
        <v>73</v>
      </c>
      <c r="AO80" s="84"/>
      <c r="AP80" s="84"/>
      <c r="AQ80" s="84"/>
      <c r="AR80" s="84"/>
      <c r="AS80" s="84">
        <v>0</v>
      </c>
      <c r="AT80" s="84"/>
      <c r="AU80" s="84"/>
      <c r="AV80" s="84"/>
      <c r="AW80" s="84"/>
      <c r="AX80" s="85">
        <f>AN80+AS80</f>
        <v>73</v>
      </c>
      <c r="AY80" s="85"/>
      <c r="AZ80" s="85"/>
      <c r="BA80" s="85"/>
      <c r="BB80" s="85"/>
      <c r="BC80" s="85">
        <f>AN80-Y80</f>
        <v>0</v>
      </c>
      <c r="BD80" s="85"/>
      <c r="BE80" s="85"/>
      <c r="BF80" s="85"/>
      <c r="BG80" s="85"/>
      <c r="BH80" s="85">
        <f>AS80-AD80</f>
        <v>0</v>
      </c>
      <c r="BI80" s="85"/>
      <c r="BJ80" s="85"/>
      <c r="BK80" s="85"/>
      <c r="BL80" s="85"/>
      <c r="BM80" s="85">
        <f>BC80+BH80</f>
        <v>0</v>
      </c>
      <c r="BN80" s="85"/>
      <c r="BO80" s="85"/>
      <c r="BP80" s="85"/>
      <c r="BQ80" s="85"/>
      <c r="BR80" s="2"/>
      <c r="BS80" s="2"/>
      <c r="BT80" s="2"/>
      <c r="BU80" s="2"/>
      <c r="BV80" s="2"/>
      <c r="BW80" s="2"/>
      <c r="BX80" s="2"/>
      <c r="BY80" s="2"/>
      <c r="BZ80" s="3"/>
    </row>
    <row r="81" spans="1:80" s="13" customFormat="1" ht="15.75">
      <c r="A81" s="59"/>
      <c r="B81" s="59"/>
      <c r="C81" s="100" t="s">
        <v>68</v>
      </c>
      <c r="D81" s="61"/>
      <c r="E81" s="61"/>
      <c r="F81" s="61"/>
      <c r="G81" s="61"/>
      <c r="H81" s="61"/>
      <c r="I81" s="62"/>
      <c r="J81" s="86" t="s">
        <v>65</v>
      </c>
      <c r="K81" s="86"/>
      <c r="L81" s="86"/>
      <c r="M81" s="86"/>
      <c r="N81" s="86"/>
      <c r="O81" s="100" t="s">
        <v>65</v>
      </c>
      <c r="P81" s="61"/>
      <c r="Q81" s="61"/>
      <c r="R81" s="61"/>
      <c r="S81" s="61"/>
      <c r="T81" s="61"/>
      <c r="U81" s="61"/>
      <c r="V81" s="61"/>
      <c r="W81" s="61"/>
      <c r="X81" s="62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21"/>
      <c r="BS81" s="21"/>
      <c r="BT81" s="21"/>
      <c r="BU81" s="21"/>
      <c r="BV81" s="21"/>
      <c r="BW81" s="21"/>
      <c r="BX81" s="21"/>
      <c r="BY81" s="21"/>
      <c r="BZ81" s="22"/>
    </row>
    <row r="82" spans="1:80" ht="89.25" customHeight="1">
      <c r="A82" s="23">
        <v>7</v>
      </c>
      <c r="B82" s="23"/>
      <c r="C82" s="88" t="s">
        <v>97</v>
      </c>
      <c r="D82" s="79"/>
      <c r="E82" s="79"/>
      <c r="F82" s="79"/>
      <c r="G82" s="79"/>
      <c r="H82" s="79"/>
      <c r="I82" s="80"/>
      <c r="J82" s="91" t="s">
        <v>66</v>
      </c>
      <c r="K82" s="91"/>
      <c r="L82" s="91"/>
      <c r="M82" s="91"/>
      <c r="N82" s="91"/>
      <c r="O82" s="88" t="s">
        <v>98</v>
      </c>
      <c r="P82" s="79"/>
      <c r="Q82" s="79"/>
      <c r="R82" s="79"/>
      <c r="S82" s="79"/>
      <c r="T82" s="79"/>
      <c r="U82" s="79"/>
      <c r="V82" s="79"/>
      <c r="W82" s="79"/>
      <c r="X82" s="80"/>
      <c r="Y82" s="84">
        <v>1330.14</v>
      </c>
      <c r="Z82" s="84"/>
      <c r="AA82" s="84"/>
      <c r="AB82" s="84"/>
      <c r="AC82" s="84"/>
      <c r="AD82" s="84">
        <v>0</v>
      </c>
      <c r="AE82" s="84"/>
      <c r="AF82" s="84"/>
      <c r="AG82" s="84"/>
      <c r="AH82" s="84"/>
      <c r="AI82" s="84">
        <f>Y82+AD82</f>
        <v>1330.14</v>
      </c>
      <c r="AJ82" s="84"/>
      <c r="AK82" s="84"/>
      <c r="AL82" s="84"/>
      <c r="AM82" s="84"/>
      <c r="AN82" s="101">
        <v>1330.1</v>
      </c>
      <c r="AO82" s="101"/>
      <c r="AP82" s="101"/>
      <c r="AQ82" s="101"/>
      <c r="AR82" s="101"/>
      <c r="AS82" s="84">
        <v>0</v>
      </c>
      <c r="AT82" s="84"/>
      <c r="AU82" s="84"/>
      <c r="AV82" s="84"/>
      <c r="AW82" s="84"/>
      <c r="AX82" s="85">
        <f>AN82+AS82</f>
        <v>1330.1</v>
      </c>
      <c r="AY82" s="85"/>
      <c r="AZ82" s="85"/>
      <c r="BA82" s="85"/>
      <c r="BB82" s="85"/>
      <c r="BC82" s="85">
        <f>AN82-Y82</f>
        <v>-4.0000000000190994E-2</v>
      </c>
      <c r="BD82" s="85"/>
      <c r="BE82" s="85"/>
      <c r="BF82" s="85"/>
      <c r="BG82" s="85"/>
      <c r="BH82" s="85">
        <f>AS82-AD82</f>
        <v>0</v>
      </c>
      <c r="BI82" s="85"/>
      <c r="BJ82" s="85"/>
      <c r="BK82" s="85"/>
      <c r="BL82" s="85"/>
      <c r="BM82" s="85">
        <f>BC82+BH82</f>
        <v>-4.0000000000190994E-2</v>
      </c>
      <c r="BN82" s="85"/>
      <c r="BO82" s="85"/>
      <c r="BP82" s="85"/>
      <c r="BQ82" s="85"/>
      <c r="BR82" s="2"/>
      <c r="BS82" s="2"/>
      <c r="BT82" s="2"/>
      <c r="BU82" s="2"/>
      <c r="BV82" s="2"/>
      <c r="BW82" s="2"/>
      <c r="BX82" s="2"/>
      <c r="BY82" s="2"/>
      <c r="BZ82" s="3"/>
    </row>
    <row r="83" spans="1:80" ht="25.5" customHeight="1">
      <c r="A83" s="23"/>
      <c r="B83" s="23"/>
      <c r="C83" s="24" t="s">
        <v>123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6"/>
      <c r="BR83" s="2"/>
      <c r="BS83" s="2"/>
      <c r="BT83" s="2"/>
      <c r="BU83" s="2"/>
      <c r="BV83" s="2"/>
      <c r="BW83" s="2"/>
      <c r="BX83" s="2"/>
      <c r="BY83" s="2"/>
      <c r="BZ83" s="3"/>
      <c r="CB83" s="1" t="s">
        <v>110</v>
      </c>
    </row>
    <row r="84" spans="1:80" ht="83.25" customHeight="1">
      <c r="A84" s="23">
        <v>8</v>
      </c>
      <c r="B84" s="23"/>
      <c r="C84" s="88" t="s">
        <v>99</v>
      </c>
      <c r="D84" s="79"/>
      <c r="E84" s="79"/>
      <c r="F84" s="79"/>
      <c r="G84" s="79"/>
      <c r="H84" s="79"/>
      <c r="I84" s="80"/>
      <c r="J84" s="91" t="s">
        <v>77</v>
      </c>
      <c r="K84" s="91"/>
      <c r="L84" s="91"/>
      <c r="M84" s="91"/>
      <c r="N84" s="91"/>
      <c r="O84" s="88" t="s">
        <v>100</v>
      </c>
      <c r="P84" s="79"/>
      <c r="Q84" s="79"/>
      <c r="R84" s="79"/>
      <c r="S84" s="79"/>
      <c r="T84" s="79"/>
      <c r="U84" s="79"/>
      <c r="V84" s="79"/>
      <c r="W84" s="79"/>
      <c r="X84" s="80"/>
      <c r="Y84" s="84">
        <v>300</v>
      </c>
      <c r="Z84" s="84"/>
      <c r="AA84" s="84"/>
      <c r="AB84" s="84"/>
      <c r="AC84" s="84"/>
      <c r="AD84" s="84">
        <v>0</v>
      </c>
      <c r="AE84" s="84"/>
      <c r="AF84" s="84"/>
      <c r="AG84" s="84"/>
      <c r="AH84" s="84"/>
      <c r="AI84" s="84">
        <f>Y84+AD84</f>
        <v>300</v>
      </c>
      <c r="AJ84" s="84"/>
      <c r="AK84" s="84"/>
      <c r="AL84" s="84"/>
      <c r="AM84" s="84"/>
      <c r="AN84" s="84">
        <v>235.9</v>
      </c>
      <c r="AO84" s="84"/>
      <c r="AP84" s="84"/>
      <c r="AQ84" s="84"/>
      <c r="AR84" s="84"/>
      <c r="AS84" s="84">
        <v>0</v>
      </c>
      <c r="AT84" s="84"/>
      <c r="AU84" s="84"/>
      <c r="AV84" s="84"/>
      <c r="AW84" s="84"/>
      <c r="AX84" s="85">
        <f>AN84+AS84</f>
        <v>235.9</v>
      </c>
      <c r="AY84" s="85"/>
      <c r="AZ84" s="85"/>
      <c r="BA84" s="85"/>
      <c r="BB84" s="85"/>
      <c r="BC84" s="85">
        <f>AN84-Y84</f>
        <v>-64.099999999999994</v>
      </c>
      <c r="BD84" s="85"/>
      <c r="BE84" s="85"/>
      <c r="BF84" s="85"/>
      <c r="BG84" s="85"/>
      <c r="BH84" s="85">
        <f>AS84-AD84</f>
        <v>0</v>
      </c>
      <c r="BI84" s="85"/>
      <c r="BJ84" s="85"/>
      <c r="BK84" s="85"/>
      <c r="BL84" s="85"/>
      <c r="BM84" s="85">
        <f>BC84+BH84</f>
        <v>-64.099999999999994</v>
      </c>
      <c r="BN84" s="85"/>
      <c r="BO84" s="85"/>
      <c r="BP84" s="85"/>
      <c r="BQ84" s="85"/>
      <c r="BR84" s="2"/>
      <c r="BS84" s="2"/>
      <c r="BT84" s="2"/>
      <c r="BU84" s="2"/>
      <c r="BV84" s="2"/>
      <c r="BW84" s="2"/>
      <c r="BX84" s="2"/>
      <c r="BY84" s="2"/>
      <c r="BZ84" s="3"/>
    </row>
    <row r="85" spans="1:80" ht="37.5" customHeight="1">
      <c r="A85" s="54" t="s">
        <v>128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6"/>
      <c r="BR85" s="2"/>
      <c r="BS85" s="2"/>
      <c r="BT85" s="2"/>
      <c r="BU85" s="2"/>
      <c r="BV85" s="2"/>
      <c r="BW85" s="2"/>
      <c r="BX85" s="2"/>
      <c r="BY85" s="2"/>
      <c r="BZ85" s="3"/>
    </row>
    <row r="86" spans="1:80" ht="94.5" customHeight="1">
      <c r="A86" s="23">
        <v>9</v>
      </c>
      <c r="B86" s="23"/>
      <c r="C86" s="88" t="s">
        <v>101</v>
      </c>
      <c r="D86" s="79"/>
      <c r="E86" s="79"/>
      <c r="F86" s="79"/>
      <c r="G86" s="79"/>
      <c r="H86" s="79"/>
      <c r="I86" s="80"/>
      <c r="J86" s="91" t="s">
        <v>66</v>
      </c>
      <c r="K86" s="91"/>
      <c r="L86" s="91"/>
      <c r="M86" s="91"/>
      <c r="N86" s="91"/>
      <c r="O86" s="88" t="s">
        <v>102</v>
      </c>
      <c r="P86" s="79"/>
      <c r="Q86" s="79"/>
      <c r="R86" s="79"/>
      <c r="S86" s="79"/>
      <c r="T86" s="79"/>
      <c r="U86" s="79"/>
      <c r="V86" s="79"/>
      <c r="W86" s="79"/>
      <c r="X86" s="80"/>
      <c r="Y86" s="84">
        <v>410.96</v>
      </c>
      <c r="Z86" s="84"/>
      <c r="AA86" s="84"/>
      <c r="AB86" s="84"/>
      <c r="AC86" s="84"/>
      <c r="AD86" s="84">
        <v>0</v>
      </c>
      <c r="AE86" s="84"/>
      <c r="AF86" s="84"/>
      <c r="AG86" s="84"/>
      <c r="AH86" s="84"/>
      <c r="AI86" s="84">
        <f>Y86+AD86</f>
        <v>410.96</v>
      </c>
      <c r="AJ86" s="84"/>
      <c r="AK86" s="84"/>
      <c r="AL86" s="84"/>
      <c r="AM86" s="84"/>
      <c r="AN86" s="84">
        <v>264.75</v>
      </c>
      <c r="AO86" s="84"/>
      <c r="AP86" s="84"/>
      <c r="AQ86" s="84"/>
      <c r="AR86" s="84"/>
      <c r="AS86" s="84">
        <v>0</v>
      </c>
      <c r="AT86" s="84"/>
      <c r="AU86" s="84"/>
      <c r="AV86" s="84"/>
      <c r="AW86" s="84"/>
      <c r="AX86" s="85">
        <f>AN86+AS86</f>
        <v>264.75</v>
      </c>
      <c r="AY86" s="85"/>
      <c r="AZ86" s="85"/>
      <c r="BA86" s="85"/>
      <c r="BB86" s="85"/>
      <c r="BC86" s="85">
        <f>AN86-Y86</f>
        <v>-146.20999999999998</v>
      </c>
      <c r="BD86" s="85"/>
      <c r="BE86" s="85"/>
      <c r="BF86" s="85"/>
      <c r="BG86" s="85"/>
      <c r="BH86" s="85">
        <f>AS86-AD86</f>
        <v>0</v>
      </c>
      <c r="BI86" s="85"/>
      <c r="BJ86" s="85"/>
      <c r="BK86" s="85"/>
      <c r="BL86" s="85"/>
      <c r="BM86" s="85">
        <f>BC86+BH86</f>
        <v>-146.20999999999998</v>
      </c>
      <c r="BN86" s="85"/>
      <c r="BO86" s="85"/>
      <c r="BP86" s="85"/>
      <c r="BQ86" s="85"/>
      <c r="BR86" s="2"/>
      <c r="BS86" s="2"/>
      <c r="BT86" s="2"/>
      <c r="BU86" s="2"/>
      <c r="BV86" s="2"/>
      <c r="BW86" s="2"/>
      <c r="BX86" s="2"/>
      <c r="BY86" s="2"/>
      <c r="BZ86" s="3"/>
    </row>
    <row r="87" spans="1:80" ht="37.5" customHeight="1">
      <c r="A87" s="54" t="s">
        <v>127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6"/>
      <c r="BR87" s="2"/>
      <c r="BS87" s="2"/>
      <c r="BT87" s="2"/>
      <c r="BU87" s="2"/>
      <c r="BV87" s="2"/>
      <c r="BW87" s="2"/>
      <c r="BX87" s="2"/>
      <c r="BY87" s="2"/>
      <c r="BZ87" s="3"/>
    </row>
    <row r="88" spans="1:80" s="13" customFormat="1" ht="15.75">
      <c r="A88" s="59">
        <v>0</v>
      </c>
      <c r="B88" s="59"/>
      <c r="C88" s="100" t="s">
        <v>69</v>
      </c>
      <c r="D88" s="61"/>
      <c r="E88" s="61"/>
      <c r="F88" s="61"/>
      <c r="G88" s="61"/>
      <c r="H88" s="61"/>
      <c r="I88" s="62"/>
      <c r="J88" s="86" t="s">
        <v>65</v>
      </c>
      <c r="K88" s="86"/>
      <c r="L88" s="86"/>
      <c r="M88" s="86"/>
      <c r="N88" s="86"/>
      <c r="O88" s="100" t="s">
        <v>65</v>
      </c>
      <c r="P88" s="61"/>
      <c r="Q88" s="61"/>
      <c r="R88" s="61"/>
      <c r="S88" s="61"/>
      <c r="T88" s="61"/>
      <c r="U88" s="61"/>
      <c r="V88" s="61"/>
      <c r="W88" s="61"/>
      <c r="X88" s="62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21"/>
      <c r="BS88" s="21"/>
      <c r="BT88" s="21"/>
      <c r="BU88" s="21"/>
      <c r="BV88" s="21"/>
      <c r="BW88" s="21"/>
      <c r="BX88" s="21"/>
      <c r="BY88" s="21"/>
      <c r="BZ88" s="22"/>
    </row>
    <row r="89" spans="1:80" ht="134.25" customHeight="1">
      <c r="A89" s="23">
        <v>10</v>
      </c>
      <c r="B89" s="23"/>
      <c r="C89" s="88" t="s">
        <v>103</v>
      </c>
      <c r="D89" s="79"/>
      <c r="E89" s="79"/>
      <c r="F89" s="79"/>
      <c r="G89" s="79"/>
      <c r="H89" s="79"/>
      <c r="I89" s="80"/>
      <c r="J89" s="91" t="s">
        <v>77</v>
      </c>
      <c r="K89" s="91"/>
      <c r="L89" s="91"/>
      <c r="M89" s="91"/>
      <c r="N89" s="91"/>
      <c r="O89" s="88" t="s">
        <v>115</v>
      </c>
      <c r="P89" s="79"/>
      <c r="Q89" s="79"/>
      <c r="R89" s="79"/>
      <c r="S89" s="79"/>
      <c r="T89" s="79"/>
      <c r="U89" s="79"/>
      <c r="V89" s="79"/>
      <c r="W89" s="79"/>
      <c r="X89" s="80"/>
      <c r="Y89" s="84">
        <v>509.76</v>
      </c>
      <c r="Z89" s="84"/>
      <c r="AA89" s="84"/>
      <c r="AB89" s="84"/>
      <c r="AC89" s="84"/>
      <c r="AD89" s="84">
        <v>0</v>
      </c>
      <c r="AE89" s="84"/>
      <c r="AF89" s="84"/>
      <c r="AG89" s="84"/>
      <c r="AH89" s="84"/>
      <c r="AI89" s="84">
        <f>Y89+AD89</f>
        <v>509.76</v>
      </c>
      <c r="AJ89" s="84"/>
      <c r="AK89" s="84"/>
      <c r="AL89" s="84"/>
      <c r="AM89" s="84"/>
      <c r="AN89" s="84">
        <v>509.76</v>
      </c>
      <c r="AO89" s="84"/>
      <c r="AP89" s="84"/>
      <c r="AQ89" s="84"/>
      <c r="AR89" s="84"/>
      <c r="AS89" s="84">
        <v>0</v>
      </c>
      <c r="AT89" s="84"/>
      <c r="AU89" s="84"/>
      <c r="AV89" s="84"/>
      <c r="AW89" s="84"/>
      <c r="AX89" s="85">
        <f>AN89+AS89</f>
        <v>509.76</v>
      </c>
      <c r="AY89" s="85"/>
      <c r="AZ89" s="85"/>
      <c r="BA89" s="85"/>
      <c r="BB89" s="85"/>
      <c r="BC89" s="85">
        <f>AN89-Y89</f>
        <v>0</v>
      </c>
      <c r="BD89" s="85"/>
      <c r="BE89" s="85"/>
      <c r="BF89" s="85"/>
      <c r="BG89" s="85"/>
      <c r="BH89" s="85">
        <f>AS89-AD89</f>
        <v>0</v>
      </c>
      <c r="BI89" s="85"/>
      <c r="BJ89" s="85"/>
      <c r="BK89" s="85"/>
      <c r="BL89" s="85"/>
      <c r="BM89" s="85">
        <f>BC89+BH89</f>
        <v>0</v>
      </c>
      <c r="BN89" s="85"/>
      <c r="BO89" s="85"/>
      <c r="BP89" s="85"/>
      <c r="BQ89" s="85"/>
      <c r="BR89" s="2"/>
      <c r="BS89" s="2"/>
      <c r="BT89" s="2"/>
      <c r="BU89" s="2"/>
      <c r="BV89" s="2"/>
      <c r="BW89" s="2"/>
      <c r="BX89" s="2"/>
      <c r="BY89" s="2"/>
      <c r="BZ89" s="3"/>
    </row>
    <row r="90" spans="1:80" ht="101.25" customHeight="1">
      <c r="A90" s="23">
        <v>11</v>
      </c>
      <c r="B90" s="23"/>
      <c r="C90" s="88" t="s">
        <v>104</v>
      </c>
      <c r="D90" s="79"/>
      <c r="E90" s="79"/>
      <c r="F90" s="79"/>
      <c r="G90" s="79"/>
      <c r="H90" s="79"/>
      <c r="I90" s="80"/>
      <c r="J90" s="91" t="s">
        <v>77</v>
      </c>
      <c r="K90" s="91"/>
      <c r="L90" s="91"/>
      <c r="M90" s="91"/>
      <c r="N90" s="91"/>
      <c r="O90" s="88" t="s">
        <v>105</v>
      </c>
      <c r="P90" s="79"/>
      <c r="Q90" s="79"/>
      <c r="R90" s="79"/>
      <c r="S90" s="79"/>
      <c r="T90" s="79"/>
      <c r="U90" s="79"/>
      <c r="V90" s="79"/>
      <c r="W90" s="79"/>
      <c r="X90" s="80"/>
      <c r="Y90" s="84">
        <v>88.02</v>
      </c>
      <c r="Z90" s="84"/>
      <c r="AA90" s="84"/>
      <c r="AB90" s="84"/>
      <c r="AC90" s="84"/>
      <c r="AD90" s="84">
        <v>0</v>
      </c>
      <c r="AE90" s="84"/>
      <c r="AF90" s="84"/>
      <c r="AG90" s="84"/>
      <c r="AH90" s="84"/>
      <c r="AI90" s="84">
        <f>Y90+AD90</f>
        <v>88.02</v>
      </c>
      <c r="AJ90" s="84"/>
      <c r="AK90" s="84"/>
      <c r="AL90" s="84"/>
      <c r="AM90" s="84"/>
      <c r="AN90" s="84">
        <v>88.02</v>
      </c>
      <c r="AO90" s="84"/>
      <c r="AP90" s="84"/>
      <c r="AQ90" s="84"/>
      <c r="AR90" s="84"/>
      <c r="AS90" s="84">
        <v>0</v>
      </c>
      <c r="AT90" s="84"/>
      <c r="AU90" s="84"/>
      <c r="AV90" s="84"/>
      <c r="AW90" s="84"/>
      <c r="AX90" s="85">
        <f>AN90+AS90</f>
        <v>88.02</v>
      </c>
      <c r="AY90" s="85"/>
      <c r="AZ90" s="85"/>
      <c r="BA90" s="85"/>
      <c r="BB90" s="85"/>
      <c r="BC90" s="85">
        <f>AN90-Y90</f>
        <v>0</v>
      </c>
      <c r="BD90" s="85"/>
      <c r="BE90" s="85"/>
      <c r="BF90" s="85"/>
      <c r="BG90" s="85"/>
      <c r="BH90" s="85">
        <f>AS90-AD90</f>
        <v>0</v>
      </c>
      <c r="BI90" s="85"/>
      <c r="BJ90" s="85"/>
      <c r="BK90" s="85"/>
      <c r="BL90" s="85"/>
      <c r="BM90" s="85">
        <f>BC90+BH90</f>
        <v>0</v>
      </c>
      <c r="BN90" s="85"/>
      <c r="BO90" s="85"/>
      <c r="BP90" s="85"/>
      <c r="BQ90" s="85"/>
      <c r="BR90" s="2"/>
      <c r="BS90" s="2"/>
      <c r="BT90" s="2"/>
      <c r="BU90" s="2"/>
      <c r="BV90" s="2"/>
      <c r="BW90" s="2"/>
      <c r="BX90" s="2"/>
      <c r="BY90" s="2"/>
      <c r="BZ90" s="3"/>
    </row>
    <row r="91" spans="1:80" ht="90.75" customHeight="1">
      <c r="A91" s="23">
        <v>12</v>
      </c>
      <c r="B91" s="23"/>
      <c r="C91" s="88" t="s">
        <v>106</v>
      </c>
      <c r="D91" s="79"/>
      <c r="E91" s="79"/>
      <c r="F91" s="79"/>
      <c r="G91" s="79"/>
      <c r="H91" s="79"/>
      <c r="I91" s="80"/>
      <c r="J91" s="91" t="s">
        <v>77</v>
      </c>
      <c r="K91" s="91"/>
      <c r="L91" s="91"/>
      <c r="M91" s="91"/>
      <c r="N91" s="91"/>
      <c r="O91" s="88" t="s">
        <v>107</v>
      </c>
      <c r="P91" s="79"/>
      <c r="Q91" s="79"/>
      <c r="R91" s="79"/>
      <c r="S91" s="79"/>
      <c r="T91" s="79"/>
      <c r="U91" s="79"/>
      <c r="V91" s="79"/>
      <c r="W91" s="79"/>
      <c r="X91" s="80"/>
      <c r="Y91" s="84">
        <v>57.94</v>
      </c>
      <c r="Z91" s="84"/>
      <c r="AA91" s="84"/>
      <c r="AB91" s="84"/>
      <c r="AC91" s="84"/>
      <c r="AD91" s="84">
        <v>0</v>
      </c>
      <c r="AE91" s="84"/>
      <c r="AF91" s="84"/>
      <c r="AG91" s="84"/>
      <c r="AH91" s="84"/>
      <c r="AI91" s="84">
        <f>Y91+AD91</f>
        <v>57.94</v>
      </c>
      <c r="AJ91" s="84"/>
      <c r="AK91" s="84"/>
      <c r="AL91" s="84"/>
      <c r="AM91" s="84"/>
      <c r="AN91" s="84">
        <v>57.94</v>
      </c>
      <c r="AO91" s="84"/>
      <c r="AP91" s="84"/>
      <c r="AQ91" s="84"/>
      <c r="AR91" s="84"/>
      <c r="AS91" s="84">
        <v>0</v>
      </c>
      <c r="AT91" s="84"/>
      <c r="AU91" s="84"/>
      <c r="AV91" s="84"/>
      <c r="AW91" s="84"/>
      <c r="AX91" s="85">
        <f>AN91+AS91</f>
        <v>57.94</v>
      </c>
      <c r="AY91" s="85"/>
      <c r="AZ91" s="85"/>
      <c r="BA91" s="85"/>
      <c r="BB91" s="85"/>
      <c r="BC91" s="85">
        <f>AN91-Y91</f>
        <v>0</v>
      </c>
      <c r="BD91" s="85"/>
      <c r="BE91" s="85"/>
      <c r="BF91" s="85"/>
      <c r="BG91" s="85"/>
      <c r="BH91" s="85">
        <f>AS91-AD91</f>
        <v>0</v>
      </c>
      <c r="BI91" s="85"/>
      <c r="BJ91" s="85"/>
      <c r="BK91" s="85"/>
      <c r="BL91" s="85"/>
      <c r="BM91" s="85">
        <f>BC91+BH91</f>
        <v>0</v>
      </c>
      <c r="BN91" s="85"/>
      <c r="BO91" s="85"/>
      <c r="BP91" s="85"/>
      <c r="BQ91" s="85"/>
      <c r="BR91" s="2"/>
      <c r="BS91" s="2"/>
      <c r="BT91" s="2"/>
      <c r="BU91" s="2"/>
      <c r="BV91" s="2"/>
      <c r="BW91" s="2"/>
      <c r="BX91" s="2"/>
      <c r="BY91" s="2"/>
      <c r="BZ91" s="3"/>
    </row>
    <row r="92" spans="1:80" ht="29.25" customHeight="1">
      <c r="A92" s="23"/>
      <c r="B92" s="23"/>
      <c r="C92" s="24" t="s">
        <v>124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6"/>
      <c r="BR92" s="2"/>
      <c r="BS92" s="2"/>
      <c r="BT92" s="2"/>
      <c r="BU92" s="2"/>
      <c r="BV92" s="2"/>
      <c r="BW92" s="2"/>
      <c r="BX92" s="2"/>
      <c r="BY92" s="2"/>
      <c r="BZ92" s="3"/>
      <c r="CB92" s="1" t="s">
        <v>111</v>
      </c>
    </row>
    <row r="94" spans="1:80" ht="15.95" customHeight="1">
      <c r="A94" s="47" t="s">
        <v>56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</row>
    <row r="95" spans="1:80" ht="101.25" customHeight="1">
      <c r="A95" s="83" t="s">
        <v>125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</row>
    <row r="96" spans="1:80" ht="15.9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</row>
    <row r="97" spans="1:64" ht="15.9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</row>
    <row r="98" spans="1:64" ht="33" customHeight="1">
      <c r="A98" s="96" t="s">
        <v>112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4"/>
      <c r="AO98" s="4"/>
      <c r="AP98" s="95" t="s">
        <v>113</v>
      </c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</row>
    <row r="99" spans="1:64">
      <c r="W99" s="94" t="s">
        <v>12</v>
      </c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5"/>
      <c r="AO99" s="5"/>
      <c r="AP99" s="94" t="s">
        <v>13</v>
      </c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</row>
    <row r="102" spans="1:64" ht="15.75" customHeight="1">
      <c r="A102" s="96" t="s">
        <v>72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4"/>
      <c r="AO102" s="4"/>
      <c r="AP102" s="95" t="s">
        <v>114</v>
      </c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</row>
    <row r="103" spans="1:64">
      <c r="W103" s="94" t="s">
        <v>12</v>
      </c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5"/>
      <c r="AO103" s="5"/>
      <c r="AP103" s="94" t="s">
        <v>13</v>
      </c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</row>
  </sheetData>
  <mergeCells count="474">
    <mergeCell ref="A74:BQ74"/>
    <mergeCell ref="A85:BQ85"/>
    <mergeCell ref="A87:BQ87"/>
    <mergeCell ref="A59:B59"/>
    <mergeCell ref="C59:BQ59"/>
    <mergeCell ref="A61:B61"/>
    <mergeCell ref="C61:BQ61"/>
    <mergeCell ref="A45:B45"/>
    <mergeCell ref="C45:BQ45"/>
    <mergeCell ref="A47:B47"/>
    <mergeCell ref="C47:BQ47"/>
    <mergeCell ref="A49:B49"/>
    <mergeCell ref="C49:BQ49"/>
    <mergeCell ref="A84:B84"/>
    <mergeCell ref="C84:I84"/>
    <mergeCell ref="J84:N84"/>
    <mergeCell ref="O84:X84"/>
    <mergeCell ref="Y84:AC84"/>
    <mergeCell ref="AD84:AH84"/>
    <mergeCell ref="BM84:BQ84"/>
    <mergeCell ref="A86:B86"/>
    <mergeCell ref="C86:I86"/>
    <mergeCell ref="J86:N86"/>
    <mergeCell ref="O86:X86"/>
    <mergeCell ref="A92:B92"/>
    <mergeCell ref="C92:BQ92"/>
    <mergeCell ref="BI48:BM48"/>
    <mergeCell ref="BN48:BQ48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AX90:BB90"/>
    <mergeCell ref="BM90:BQ90"/>
    <mergeCell ref="A91:B91"/>
    <mergeCell ref="C91:I91"/>
    <mergeCell ref="J91:N91"/>
    <mergeCell ref="O91:X91"/>
    <mergeCell ref="Y91:AC91"/>
    <mergeCell ref="AD91:AH91"/>
    <mergeCell ref="BM91:BQ91"/>
    <mergeCell ref="AI91:AM91"/>
    <mergeCell ref="AN91:AR91"/>
    <mergeCell ref="BI44:BM44"/>
    <mergeCell ref="BN44:BQ44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S91:AW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X88:BB88"/>
    <mergeCell ref="BM88:BQ88"/>
    <mergeCell ref="A89:B89"/>
    <mergeCell ref="C89:I89"/>
    <mergeCell ref="J89:N89"/>
    <mergeCell ref="O89:X89"/>
    <mergeCell ref="Y89:AC89"/>
    <mergeCell ref="AD89:AH89"/>
    <mergeCell ref="BM89:BQ89"/>
    <mergeCell ref="AI89:AM89"/>
    <mergeCell ref="AN89:AR89"/>
    <mergeCell ref="AS89:AW89"/>
    <mergeCell ref="AX89:BB89"/>
    <mergeCell ref="BC89:BG89"/>
    <mergeCell ref="BH89:BL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Y86:AC86"/>
    <mergeCell ref="AD86:AH86"/>
    <mergeCell ref="AI86:AM86"/>
    <mergeCell ref="AN86:AR86"/>
    <mergeCell ref="AS86:AW86"/>
    <mergeCell ref="AI84:AM84"/>
    <mergeCell ref="AN84:AR84"/>
    <mergeCell ref="AS84:AW84"/>
    <mergeCell ref="AX84:BB84"/>
    <mergeCell ref="BC84:BG84"/>
    <mergeCell ref="BH84:BL84"/>
    <mergeCell ref="AX86:BB86"/>
    <mergeCell ref="BM86:BQ86"/>
    <mergeCell ref="A81:B81"/>
    <mergeCell ref="C81:I81"/>
    <mergeCell ref="J81:N81"/>
    <mergeCell ref="O81:X81"/>
    <mergeCell ref="Y81:AC81"/>
    <mergeCell ref="AD81:AH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2:BB82"/>
    <mergeCell ref="BM82:BQ82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J75:N75"/>
    <mergeCell ref="O75:X75"/>
    <mergeCell ref="Y75:AC75"/>
    <mergeCell ref="AD75:AH75"/>
    <mergeCell ref="BM75:BQ75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5:AM75"/>
    <mergeCell ref="AN75:AR75"/>
    <mergeCell ref="AS75:AW75"/>
    <mergeCell ref="AX75:BB75"/>
    <mergeCell ref="BC75:BG75"/>
    <mergeCell ref="BH75:BL75"/>
    <mergeCell ref="AX77:BB77"/>
    <mergeCell ref="BC77:BG77"/>
    <mergeCell ref="A76:BQ76"/>
    <mergeCell ref="BB60:BF60"/>
    <mergeCell ref="BG60:BL60"/>
    <mergeCell ref="A62:P62"/>
    <mergeCell ref="Q62:U62"/>
    <mergeCell ref="V62:Z62"/>
    <mergeCell ref="AA62:AF62"/>
    <mergeCell ref="AG62:AK62"/>
    <mergeCell ref="AL62:AP62"/>
    <mergeCell ref="AQ62:AV62"/>
    <mergeCell ref="AW62:BA62"/>
    <mergeCell ref="AG60:AK60"/>
    <mergeCell ref="AL60:AP60"/>
    <mergeCell ref="AQ60:AV60"/>
    <mergeCell ref="AW60:BA60"/>
    <mergeCell ref="W103:AM103"/>
    <mergeCell ref="AP103:BH103"/>
    <mergeCell ref="A69:B69"/>
    <mergeCell ref="C69:I69"/>
    <mergeCell ref="J69:N69"/>
    <mergeCell ref="O69:X69"/>
    <mergeCell ref="AP98:BH98"/>
    <mergeCell ref="W99:AM99"/>
    <mergeCell ref="AP99:BH99"/>
    <mergeCell ref="BC82:BG82"/>
    <mergeCell ref="BH82:BL82"/>
    <mergeCell ref="BC86:BG86"/>
    <mergeCell ref="BH86:BL86"/>
    <mergeCell ref="BC88:BG88"/>
    <mergeCell ref="BH88:BL88"/>
    <mergeCell ref="BC90:BG90"/>
    <mergeCell ref="A102:V102"/>
    <mergeCell ref="W102:AM102"/>
    <mergeCell ref="AP102:BH102"/>
    <mergeCell ref="AX70:BB70"/>
    <mergeCell ref="BC70:BG70"/>
    <mergeCell ref="BH70:BL70"/>
    <mergeCell ref="A98:V98"/>
    <mergeCell ref="W98:AM98"/>
    <mergeCell ref="BM69:BQ69"/>
    <mergeCell ref="BM68:BQ68"/>
    <mergeCell ref="BM67:BQ67"/>
    <mergeCell ref="AN66:BB66"/>
    <mergeCell ref="BC66:BQ66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71:BQ71"/>
    <mergeCell ref="BC73:BG73"/>
    <mergeCell ref="BH73:BL73"/>
    <mergeCell ref="BM73:BQ73"/>
    <mergeCell ref="BH77:BL77"/>
    <mergeCell ref="BM77:BQ77"/>
    <mergeCell ref="BH79:BL79"/>
    <mergeCell ref="BM79:BQ79"/>
    <mergeCell ref="A71:B71"/>
    <mergeCell ref="C71:I71"/>
    <mergeCell ref="J71:N71"/>
    <mergeCell ref="O71:X71"/>
    <mergeCell ref="Y71:AC71"/>
    <mergeCell ref="AD71:AH71"/>
    <mergeCell ref="AI71:AM71"/>
    <mergeCell ref="J73:N73"/>
    <mergeCell ref="O73:X73"/>
    <mergeCell ref="Y73:AC73"/>
    <mergeCell ref="AD73:AH73"/>
    <mergeCell ref="AI73:AM73"/>
    <mergeCell ref="AN73:AR73"/>
    <mergeCell ref="AS73:AW73"/>
    <mergeCell ref="A75:B75"/>
    <mergeCell ref="C75:I75"/>
    <mergeCell ref="BM70:BQ70"/>
    <mergeCell ref="A94:BL94"/>
    <mergeCell ref="A95:BL95"/>
    <mergeCell ref="AS71:AW71"/>
    <mergeCell ref="AX71:BB71"/>
    <mergeCell ref="BC71:BG71"/>
    <mergeCell ref="BH71:BL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BH90:BL90"/>
    <mergeCell ref="AX91:BB91"/>
    <mergeCell ref="BC91:BG91"/>
    <mergeCell ref="BH91:BL91"/>
    <mergeCell ref="AN71:AR71"/>
    <mergeCell ref="AX73:BB73"/>
    <mergeCell ref="A73:B73"/>
    <mergeCell ref="C73:I73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64:BQ64"/>
    <mergeCell ref="A66:B67"/>
    <mergeCell ref="C66:I67"/>
    <mergeCell ref="J66:N67"/>
    <mergeCell ref="O66:X67"/>
    <mergeCell ref="Y66:AM66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A60:P60"/>
    <mergeCell ref="Q60:U60"/>
    <mergeCell ref="V60:Z60"/>
    <mergeCell ref="AA60:AF60"/>
    <mergeCell ref="BB62:BF62"/>
    <mergeCell ref="BG62:BL62"/>
    <mergeCell ref="BG56:BL56"/>
    <mergeCell ref="A57:P57"/>
    <mergeCell ref="Q57:U57"/>
    <mergeCell ref="V57:Z57"/>
    <mergeCell ref="AA57:AF57"/>
    <mergeCell ref="AG57:AK57"/>
    <mergeCell ref="AL57:AP57"/>
    <mergeCell ref="BB58:BF58"/>
    <mergeCell ref="BG58:BL58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A53:BL53"/>
    <mergeCell ref="A54:P55"/>
    <mergeCell ref="Q54:AF54"/>
    <mergeCell ref="AG54:AV54"/>
    <mergeCell ref="AW54:BL54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2:BL52"/>
    <mergeCell ref="A50:B50"/>
    <mergeCell ref="C50:Z50"/>
    <mergeCell ref="AA50:AE50"/>
    <mergeCell ref="AF50:AJ50"/>
    <mergeCell ref="BN50:BQ50"/>
    <mergeCell ref="AK50:AO50"/>
    <mergeCell ref="AP50:AT50"/>
    <mergeCell ref="AU50:AY50"/>
    <mergeCell ref="AZ50:BC50"/>
    <mergeCell ref="BD50:BH50"/>
    <mergeCell ref="BI50:BM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A83:B83"/>
    <mergeCell ref="C83:BQ83"/>
    <mergeCell ref="A72:B72"/>
    <mergeCell ref="C72:BQ72"/>
    <mergeCell ref="A12:BL12"/>
    <mergeCell ref="A14:B14"/>
    <mergeCell ref="D14:J14"/>
    <mergeCell ref="L14:BL14"/>
    <mergeCell ref="D15:J15"/>
    <mergeCell ref="L15:BL15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</mergeCells>
  <conditionalFormatting sqref="C82:C83 C70:C72 C78:C80 C85 C89:C91">
    <cfRule type="cellIs" dxfId="14" priority="26" stopIfTrue="1" operator="equal">
      <formula>$C69</formula>
    </cfRule>
  </conditionalFormatting>
  <conditionalFormatting sqref="B70:B75 B77:B91 A83:B83 A72:B72 A70:A91 A92:B92 A85:B85 A87:B87">
    <cfRule type="cellIs" dxfId="13" priority="25" stopIfTrue="1" operator="equal">
      <formula>0</formula>
    </cfRule>
  </conditionalFormatting>
  <conditionalFormatting sqref="C88 C81">
    <cfRule type="cellIs" dxfId="12" priority="28" stopIfTrue="1" operator="equal">
      <formula>#REF!</formula>
    </cfRule>
  </conditionalFormatting>
  <conditionalFormatting sqref="C77 C73:C75 C84">
    <cfRule type="cellIs" dxfId="11" priority="30" stopIfTrue="1" operator="equal">
      <formula>$C71</formula>
    </cfRule>
  </conditionalFormatting>
  <conditionalFormatting sqref="C83">
    <cfRule type="cellIs" dxfId="10" priority="23" stopIfTrue="1" operator="equal">
      <formula>$C78</formula>
    </cfRule>
  </conditionalFormatting>
  <conditionalFormatting sqref="C83 C85 C87">
    <cfRule type="cellIs" dxfId="9" priority="22" stopIfTrue="1" operator="equal">
      <formula>#REF!</formula>
    </cfRule>
  </conditionalFormatting>
  <conditionalFormatting sqref="C72">
    <cfRule type="cellIs" dxfId="8" priority="21" stopIfTrue="1" operator="equal">
      <formula>$C71</formula>
    </cfRule>
  </conditionalFormatting>
  <conditionalFormatting sqref="C72">
    <cfRule type="cellIs" dxfId="7" priority="19" stopIfTrue="1" operator="equal">
      <formula>$C71</formula>
    </cfRule>
  </conditionalFormatting>
  <conditionalFormatting sqref="C72">
    <cfRule type="cellIs" dxfId="6" priority="18" stopIfTrue="1" operator="equal">
      <formula>$C71</formula>
    </cfRule>
  </conditionalFormatting>
  <conditionalFormatting sqref="C92">
    <cfRule type="cellIs" dxfId="5" priority="17" stopIfTrue="1" operator="equal">
      <formula>#REF!</formula>
    </cfRule>
  </conditionalFormatting>
  <conditionalFormatting sqref="C85">
    <cfRule type="cellIs" dxfId="4" priority="15" stopIfTrue="1" operator="equal">
      <formula>$C81</formula>
    </cfRule>
  </conditionalFormatting>
  <conditionalFormatting sqref="C86:C87">
    <cfRule type="cellIs" dxfId="3" priority="32" stopIfTrue="1" operator="equal">
      <formula>$C84</formula>
    </cfRule>
  </conditionalFormatting>
  <conditionalFormatting sqref="C85 C87">
    <cfRule type="cellIs" dxfId="2" priority="47" stopIfTrue="1" operator="equal">
      <formula>#REF!</formula>
    </cfRule>
  </conditionalFormatting>
  <conditionalFormatting sqref="C87">
    <cfRule type="cellIs" dxfId="1" priority="7" stopIfTrue="1" operator="equal">
      <formula>$C86</formula>
    </cfRule>
  </conditionalFormatting>
  <conditionalFormatting sqref="C87">
    <cfRule type="cellIs" dxfId="0" priority="5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КПК0212152</vt:lpstr>
      <vt:lpstr>КПК0212152!Область_печати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2021-02-02T13:28:50Z</cp:lastPrinted>
  <dcterms:created xsi:type="dcterms:W3CDTF">2016-08-10T10:53:25Z</dcterms:created>
  <dcterms:modified xsi:type="dcterms:W3CDTF">2021-02-02T13:29:14Z</dcterms:modified>
</cp:coreProperties>
</file>