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2020\2020КОШТОРИС\Паспорта\"/>
    </mc:Choice>
  </mc:AlternateContent>
  <bookViews>
    <workbookView xWindow="0" yWindow="0" windowWidth="28800" windowHeight="15600"/>
  </bookViews>
  <sheets>
    <sheet name="КПК0212030" sheetId="1" r:id="rId1"/>
  </sheets>
  <definedNames>
    <definedName name="_xlnm.Print_Area" localSheetId="0">КПК0212030!$A$1:$BQ$100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U46" i="1" l="1"/>
  <c r="AP46" i="1"/>
  <c r="AF46" i="1"/>
  <c r="AA46" i="1"/>
  <c r="AI80" i="1" l="1"/>
  <c r="AI79" i="1"/>
  <c r="AL54" i="1" l="1"/>
  <c r="AL55" i="1" s="1"/>
  <c r="AG54" i="1"/>
  <c r="AG55" i="1" s="1"/>
  <c r="V54" i="1"/>
  <c r="V55" i="1" s="1"/>
  <c r="Q54" i="1"/>
  <c r="Q55" i="1" s="1"/>
  <c r="BH89" i="1" l="1"/>
  <c r="BC89" i="1"/>
  <c r="AX89" i="1"/>
  <c r="AI89" i="1"/>
  <c r="BH88" i="1"/>
  <c r="BC88" i="1"/>
  <c r="AX88" i="1"/>
  <c r="AI88" i="1"/>
  <c r="BH87" i="1"/>
  <c r="BC87" i="1"/>
  <c r="AX87" i="1"/>
  <c r="AI87" i="1"/>
  <c r="BH85" i="1"/>
  <c r="BC85" i="1"/>
  <c r="AX85" i="1"/>
  <c r="AI85" i="1"/>
  <c r="BH84" i="1"/>
  <c r="BC84" i="1"/>
  <c r="AX84" i="1"/>
  <c r="AI84" i="1"/>
  <c r="BH83" i="1"/>
  <c r="BC83" i="1"/>
  <c r="AX83" i="1"/>
  <c r="AI83" i="1"/>
  <c r="BH82" i="1"/>
  <c r="BC82" i="1"/>
  <c r="AX82" i="1"/>
  <c r="AI82" i="1"/>
  <c r="BH81" i="1"/>
  <c r="BC81" i="1"/>
  <c r="AX81" i="1"/>
  <c r="AI81" i="1"/>
  <c r="BH80" i="1"/>
  <c r="BC80" i="1"/>
  <c r="AX80" i="1"/>
  <c r="BH79" i="1"/>
  <c r="BC79" i="1"/>
  <c r="AX79" i="1"/>
  <c r="BH77" i="1"/>
  <c r="BC77" i="1"/>
  <c r="AX77" i="1"/>
  <c r="AI77" i="1"/>
  <c r="BH76" i="1"/>
  <c r="BC76" i="1"/>
  <c r="AX76" i="1"/>
  <c r="AI76" i="1"/>
  <c r="BH75" i="1"/>
  <c r="BC75" i="1"/>
  <c r="AX75" i="1"/>
  <c r="AI75" i="1"/>
  <c r="BH74" i="1"/>
  <c r="BC74" i="1"/>
  <c r="AX74" i="1"/>
  <c r="AI74" i="1"/>
  <c r="BH73" i="1"/>
  <c r="BC73" i="1"/>
  <c r="AX73" i="1"/>
  <c r="AI73" i="1"/>
  <c r="BH71" i="1"/>
  <c r="BC71" i="1"/>
  <c r="AX71" i="1"/>
  <c r="AI71" i="1"/>
  <c r="BH70" i="1"/>
  <c r="BC70" i="1"/>
  <c r="AX70" i="1"/>
  <c r="AI70" i="1"/>
  <c r="BH69" i="1"/>
  <c r="BC69" i="1"/>
  <c r="AX69" i="1"/>
  <c r="AI69" i="1"/>
  <c r="BH68" i="1"/>
  <c r="BC68" i="1"/>
  <c r="AX68" i="1"/>
  <c r="AI68" i="1"/>
  <c r="BH67" i="1"/>
  <c r="BC67" i="1"/>
  <c r="AX67" i="1"/>
  <c r="AI67" i="1"/>
  <c r="BH66" i="1"/>
  <c r="BC66" i="1"/>
  <c r="AX66" i="1"/>
  <c r="AI66" i="1"/>
  <c r="BH65" i="1"/>
  <c r="BC65" i="1"/>
  <c r="AX65" i="1"/>
  <c r="AI65" i="1"/>
  <c r="BH64" i="1"/>
  <c r="BC64" i="1"/>
  <c r="AX64" i="1"/>
  <c r="AI64" i="1"/>
  <c r="BB55" i="1"/>
  <c r="AW55" i="1"/>
  <c r="AQ55" i="1"/>
  <c r="AA55" i="1"/>
  <c r="BB54" i="1"/>
  <c r="AW54" i="1"/>
  <c r="AQ54" i="1"/>
  <c r="AA54" i="1"/>
  <c r="BI46" i="1"/>
  <c r="BD46" i="1"/>
  <c r="AZ46" i="1"/>
  <c r="AK46" i="1"/>
  <c r="BI45" i="1"/>
  <c r="BD45" i="1"/>
  <c r="AZ45" i="1"/>
  <c r="AK45" i="1"/>
  <c r="BM64" i="1" l="1"/>
  <c r="BM65" i="1"/>
  <c r="BM66" i="1"/>
  <c r="BM67" i="1"/>
  <c r="BM68" i="1"/>
  <c r="BM69" i="1"/>
  <c r="BM70" i="1"/>
  <c r="BM71" i="1"/>
  <c r="BM73" i="1"/>
  <c r="BM74" i="1"/>
  <c r="BM75" i="1"/>
  <c r="BM76" i="1"/>
  <c r="BM77" i="1"/>
  <c r="BM79" i="1"/>
  <c r="BM80" i="1"/>
  <c r="BM81" i="1"/>
  <c r="BM82" i="1"/>
  <c r="BM83" i="1"/>
  <c r="BM84" i="1"/>
  <c r="BM85" i="1"/>
  <c r="BM87" i="1"/>
  <c r="BM88" i="1"/>
  <c r="BM89" i="1"/>
  <c r="BG54" i="1"/>
  <c r="BG55" i="1"/>
  <c r="BN45" i="1"/>
  <c r="BN46" i="1"/>
</calcChain>
</file>

<file path=xl/sharedStrings.xml><?xml version="1.0" encoding="utf-8"?>
<sst xmlns="http://schemas.openxmlformats.org/spreadsheetml/2006/main" count="221" uniqueCount="133">
  <si>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</si>
  <si>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</si>
  <si>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</si>
  <si>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</si>
  <si>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</si>
  <si>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</si>
  <si>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</si>
  <si>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</si>
  <si>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</si>
  <si>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</si>
  <si>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</si>
  <si>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</si>
  <si>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</si>
  <si>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</si>
  <si>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</si>
  <si>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</si>
  <si>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</si>
  <si>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</si>
  <si>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</si>
  <si>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</si>
  <si>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</si>
  <si>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</si>
  <si>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</si>
  <si>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</si>
  <si>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</si>
  <si>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</si>
  <si>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</si>
  <si>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</si>
  <si>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</si>
  <si>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</si>
  <si>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</si>
  <si>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</si>
  <si>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</si>
  <si>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</si>
  <si>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</si>
  <si>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</si>
  <si>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</si>
  <si>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</si>
  <si>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</si>
  <si>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</si>
  <si>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</si>
  <si>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</si>
  <si>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</si>
  <si>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</si>
  <si>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</si>
  <si>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</si>
  <si>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</si>
  <si>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</si>
  <si>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</si>
  <si>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</si>
  <si>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</si>
  <si>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</si>
  <si>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</si>
  <si>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</si>
  <si>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</si>
  <si>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</si>
  <si>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</si>
  <si>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</si>
  <si>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</si>
  <si>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</si>
  <si>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</si>
  <si>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Орієнтація на сучасні стандарти охорони здоров'я</t>
  </si>
  <si>
    <t>Забезпечення надання належної лікарсько-акушерської допомоги вагітним, роділлям, породіллям та новонародженим</t>
  </si>
  <si>
    <t>Придбання обладнання і предметів довгострокового користування</t>
  </si>
  <si>
    <t>УСЬОГО</t>
  </si>
  <si>
    <t>Усього</t>
  </si>
  <si>
    <t>Затрат</t>
  </si>
  <si>
    <t/>
  </si>
  <si>
    <t>кількість пологових будинків</t>
  </si>
  <si>
    <t>од.</t>
  </si>
  <si>
    <t>ЄДРПОУ</t>
  </si>
  <si>
    <t>кількість ліжок</t>
  </si>
  <si>
    <t>кількість штатних одиниць</t>
  </si>
  <si>
    <t>штатний розпис</t>
  </si>
  <si>
    <t>кількість штатних одиниць у т. ч. лікарів</t>
  </si>
  <si>
    <t>медперсоналу</t>
  </si>
  <si>
    <t>Загальга площа пологового будинку</t>
  </si>
  <si>
    <t>кв. м.</t>
  </si>
  <si>
    <t>технічний паспорт будівлі</t>
  </si>
  <si>
    <t>в т.ч. знаходиться в оренді</t>
  </si>
  <si>
    <t>договори орнеди</t>
  </si>
  <si>
    <t>грн.</t>
  </si>
  <si>
    <t>фінансова звітність</t>
  </si>
  <si>
    <t>Обсяг видатків на придбання обладнання та предметів довгострокового користування</t>
  </si>
  <si>
    <t>Продукту</t>
  </si>
  <si>
    <t>кількість ліжко-днів</t>
  </si>
  <si>
    <t>тис.од.</t>
  </si>
  <si>
    <t>форма №007/О</t>
  </si>
  <si>
    <t>кількість породіль</t>
  </si>
  <si>
    <t>осіб</t>
  </si>
  <si>
    <t>журнал обліку №010/О</t>
  </si>
  <si>
    <t>кількість обстежень</t>
  </si>
  <si>
    <t>статистична звітність</t>
  </si>
  <si>
    <t>кількість заключених договорів</t>
  </si>
  <si>
    <t>Кількість одиниць обладвнання, яке планується придбати</t>
  </si>
  <si>
    <t>Ефективності</t>
  </si>
  <si>
    <t>кількість жінок, які вчасно стали на облік в жіночих консультаціях по вагітності</t>
  </si>
  <si>
    <t>індивідуальна карта вагітних і породіль №111/О</t>
  </si>
  <si>
    <t>середня тривалість перебування породіль у пологовому будинку</t>
  </si>
  <si>
    <t>днів</t>
  </si>
  <si>
    <t>Форма №007/О</t>
  </si>
  <si>
    <t>вартість 1 ліжко-дня медикаментозного забезпечення</t>
  </si>
  <si>
    <t>обсяг бюджетних призначень (медикаменти/кількість ліжко-днів)</t>
  </si>
  <si>
    <t>вартість 1 ліжко-дня харчування</t>
  </si>
  <si>
    <t>обсяг бюджетних призначень(продукти харчування/кількість ліжкоднів)</t>
  </si>
  <si>
    <t>середня вартість 1 ліжко-дня</t>
  </si>
  <si>
    <t>обсяг бюджетних призначень (загальний фонд/кількість ліжкоднів)</t>
  </si>
  <si>
    <t>середня вартість 1 кв.м. оренди</t>
  </si>
  <si>
    <t>Якості</t>
  </si>
  <si>
    <t>зниження кількості кесарських розтинів по відношенню до загальної чисельності пологів</t>
  </si>
  <si>
    <t>відс.</t>
  </si>
  <si>
    <t>зниження кількості орендарів, які невчасно сплачують оренду</t>
  </si>
  <si>
    <t>Рівень виконання завдання придбання обладнання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</si>
  <si>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</si>
  <si>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0200000</t>
  </si>
  <si>
    <t>Виконком Ніжинської міської ради</t>
  </si>
  <si>
    <t>Заступник міського голови</t>
  </si>
  <si>
    <t>Головний бухгалтер виконкому</t>
  </si>
  <si>
    <t xml:space="preserve">  гривень</t>
  </si>
  <si>
    <t>0212030</t>
  </si>
  <si>
    <t>Лікарсько-акушерська допомога вагітним, породіллям та новонародженим</t>
  </si>
  <si>
    <t>0210000</t>
  </si>
  <si>
    <t>0733</t>
  </si>
  <si>
    <t>місцевого бюджету на 2020  рік</t>
  </si>
  <si>
    <t>С.С.Смага</t>
  </si>
  <si>
    <t>Міська цільова програма "Фінансової підтримки та розвитку "КНП  Ніжинський міський пологовий будинок» на 2020-2022 роки"</t>
  </si>
  <si>
    <t>рішення 65 сесії від 24.12.2019 року №7-65/2019 р, рішення 65 сесії від 24.12.2019 року №8-65/2019 р, рішення 70 сесії №5-70/2020 від 25.03.2020 року, рішення 72 сесії від 29.04.2020 року №9-72/2020 р, рішення 75 сесії №10-75/2020 від 26.06.2020 року</t>
  </si>
  <si>
    <t>середні видатки на придбання медичного обладнання та предметів довгострокового користування</t>
  </si>
  <si>
    <t xml:space="preserve">обсяг видатків/кількість обладнання 
</t>
  </si>
  <si>
    <t>Касові видатки на звітній період *100/плановий обсяг видатків (14477029/14477102)</t>
  </si>
  <si>
    <t xml:space="preserve">На 01.01.21 р. зайнято 186 штатних одиниць, в т.ч. лікарів 28,5ст, середнього медперсоналу 70,0 ст, молодшого медперсоналу 38ст, інші 49,5. Вакантні посади – лікарі 4 ст. лікар-акушер-гінеколог, 0,5ст-лікар терапевт, середній медичний персонал 4 ст., молодша медична сестра 0,5ст. </t>
  </si>
  <si>
    <t>Кількість кесаревих розтинів по відношенню до загальної чисельності пологів 2019 рік 20,3%, 2020 рік 24,3%. Збільшення обумовлюється медичними показаннями.</t>
  </si>
  <si>
    <t>Н.Є. Єфіменко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</si>
</sst>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" fontId="11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0"/>
  <sheetViews>
    <sheetView tabSelected="1" topLeftCell="A96" zoomScaleNormal="100" workbookViewId="0">
      <selection activeCell="AP100" sqref="AP100:BH100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25" width="2.88671875" style="1" customWidth="1"/>
    <col min="26" max="26" width="1.44140625" style="1" customWidth="1"/>
    <col min="27" max="54" width="2.88671875" style="1" customWidth="1"/>
    <col min="55" max="55" width="4.5546875" style="1" customWidth="1"/>
    <col min="56" max="64" width="2.88671875" style="1" customWidth="1"/>
    <col min="65" max="65" width="2.21875" style="1" customWidth="1"/>
    <col min="66" max="68" width="2.88671875" style="1" customWidth="1"/>
    <col min="69" max="69" width="5.88671875" style="1" customWidth="1"/>
    <col min="70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75" t="s">
        <v>56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9" customHeight="1" x14ac:dyDescent="0.25"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15.75" customHeight="1" x14ac:dyDescent="0.25"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</row>
    <row r="7" spans="1:64" ht="9.75" hidden="1" customHeight="1" x14ac:dyDescent="0.2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</row>
    <row r="8" spans="1:64" ht="9.75" hidden="1" customHeight="1" x14ac:dyDescent="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</row>
    <row r="9" spans="1:64" ht="8.25" hidden="1" customHeight="1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</row>
    <row r="10" spans="1:64" ht="15.6" x14ac:dyDescent="0.25">
      <c r="A10" s="47" t="s">
        <v>23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 x14ac:dyDescent="0.25">
      <c r="A11" s="47" t="s">
        <v>42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15.75" customHeight="1" x14ac:dyDescent="0.25">
      <c r="A12" s="47" t="s">
        <v>123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64" ht="6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" customHeight="1" x14ac:dyDescent="0.25">
      <c r="A14" s="66" t="s">
        <v>11</v>
      </c>
      <c r="B14" s="66"/>
      <c r="C14" s="15"/>
      <c r="D14" s="64" t="s">
        <v>114</v>
      </c>
      <c r="E14" s="65"/>
      <c r="F14" s="65"/>
      <c r="G14" s="65"/>
      <c r="H14" s="65"/>
      <c r="I14" s="65"/>
      <c r="J14" s="65"/>
      <c r="K14" s="15"/>
      <c r="L14" s="58" t="s">
        <v>115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</row>
    <row r="15" spans="1:64" ht="15.9" customHeight="1" x14ac:dyDescent="0.25">
      <c r="A15" s="13"/>
      <c r="B15" s="13"/>
      <c r="C15" s="13"/>
      <c r="D15" s="63" t="s">
        <v>39</v>
      </c>
      <c r="E15" s="63"/>
      <c r="F15" s="63"/>
      <c r="G15" s="63"/>
      <c r="H15" s="63"/>
      <c r="I15" s="63"/>
      <c r="J15" s="63"/>
      <c r="K15" s="13"/>
      <c r="L15" s="77" t="s">
        <v>0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64" ht="6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" customHeight="1" x14ac:dyDescent="0.25">
      <c r="A17" s="66" t="s">
        <v>40</v>
      </c>
      <c r="B17" s="66"/>
      <c r="C17" s="15"/>
      <c r="D17" s="64" t="s">
        <v>121</v>
      </c>
      <c r="E17" s="65"/>
      <c r="F17" s="65"/>
      <c r="G17" s="65"/>
      <c r="H17" s="65"/>
      <c r="I17" s="65"/>
      <c r="J17" s="65"/>
      <c r="K17" s="15"/>
      <c r="L17" s="58" t="s">
        <v>115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</row>
    <row r="18" spans="1:79" ht="15.9" customHeight="1" x14ac:dyDescent="0.25">
      <c r="A18" s="13"/>
      <c r="B18" s="13"/>
      <c r="C18" s="13"/>
      <c r="D18" s="63" t="s">
        <v>39</v>
      </c>
      <c r="E18" s="63"/>
      <c r="F18" s="63"/>
      <c r="G18" s="63"/>
      <c r="H18" s="63"/>
      <c r="I18" s="63"/>
      <c r="J18" s="63"/>
      <c r="K18" s="13"/>
      <c r="L18" s="77" t="s">
        <v>1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</row>
    <row r="19" spans="1:79" ht="6.7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" customHeight="1" x14ac:dyDescent="0.25">
      <c r="A20" s="66" t="s">
        <v>41</v>
      </c>
      <c r="B20" s="66"/>
      <c r="C20" s="15"/>
      <c r="D20" s="64" t="s">
        <v>119</v>
      </c>
      <c r="E20" s="65"/>
      <c r="F20" s="65"/>
      <c r="G20" s="65"/>
      <c r="H20" s="65"/>
      <c r="I20" s="65"/>
      <c r="J20" s="65"/>
      <c r="K20" s="15"/>
      <c r="L20" s="64" t="s">
        <v>122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58" t="s">
        <v>120</v>
      </c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</row>
    <row r="21" spans="1:79" ht="20.100000000000001" customHeight="1" x14ac:dyDescent="0.25">
      <c r="A21" s="13"/>
      <c r="B21" s="13"/>
      <c r="C21" s="13"/>
      <c r="D21" s="56" t="s">
        <v>39</v>
      </c>
      <c r="E21" s="56"/>
      <c r="F21" s="56"/>
      <c r="G21" s="56"/>
      <c r="H21" s="56"/>
      <c r="I21" s="56"/>
      <c r="J21" s="56"/>
      <c r="K21" s="13"/>
      <c r="L21" s="77" t="s">
        <v>38</v>
      </c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 t="s">
        <v>2</v>
      </c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</row>
    <row r="23" spans="1:79" ht="15.75" customHeight="1" x14ac:dyDescent="0.25">
      <c r="A23" s="57" t="s">
        <v>47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79" ht="27.75" customHeight="1" x14ac:dyDescent="0.25">
      <c r="A24" s="59" t="s">
        <v>6</v>
      </c>
      <c r="B24" s="59"/>
      <c r="C24" s="59"/>
      <c r="D24" s="59"/>
      <c r="E24" s="59"/>
      <c r="F24" s="59"/>
      <c r="G24" s="60" t="s">
        <v>45</v>
      </c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2"/>
    </row>
    <row r="25" spans="1:79" ht="15.6" x14ac:dyDescent="0.25">
      <c r="A25" s="24">
        <v>1</v>
      </c>
      <c r="B25" s="24"/>
      <c r="C25" s="24"/>
      <c r="D25" s="24"/>
      <c r="E25" s="24"/>
      <c r="F25" s="24"/>
      <c r="G25" s="60">
        <v>2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2"/>
    </row>
    <row r="26" spans="1:79" ht="10.5" hidden="1" customHeight="1" x14ac:dyDescent="0.25">
      <c r="A26" s="49" t="s">
        <v>43</v>
      </c>
      <c r="B26" s="49"/>
      <c r="C26" s="49"/>
      <c r="D26" s="49"/>
      <c r="E26" s="49"/>
      <c r="F26" s="49"/>
      <c r="G26" s="50" t="s">
        <v>19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2"/>
      <c r="CA26" s="1" t="s">
        <v>59</v>
      </c>
    </row>
    <row r="27" spans="1:79" ht="12.75" customHeight="1" x14ac:dyDescent="0.25">
      <c r="A27" s="49">
        <v>1</v>
      </c>
      <c r="B27" s="49"/>
      <c r="C27" s="49"/>
      <c r="D27" s="49"/>
      <c r="E27" s="49"/>
      <c r="F27" s="49"/>
      <c r="G27" s="53" t="s">
        <v>61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5"/>
      <c r="CA27" s="1" t="s">
        <v>57</v>
      </c>
    </row>
    <row r="28" spans="1:79" ht="12.7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" customHeight="1" x14ac:dyDescent="0.25">
      <c r="A29" s="57" t="s">
        <v>48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</row>
    <row r="30" spans="1:79" ht="15.9" customHeight="1" x14ac:dyDescent="0.25">
      <c r="A30" s="58" t="s">
        <v>113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spans="1:79" ht="12.7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5">
      <c r="A32" s="57" t="s">
        <v>49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</row>
    <row r="33" spans="1:79" ht="27.75" customHeight="1" x14ac:dyDescent="0.25">
      <c r="A33" s="59" t="s">
        <v>6</v>
      </c>
      <c r="B33" s="59"/>
      <c r="C33" s="59"/>
      <c r="D33" s="59"/>
      <c r="E33" s="59"/>
      <c r="F33" s="59"/>
      <c r="G33" s="60" t="s">
        <v>46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</row>
    <row r="34" spans="1:79" ht="15.6" x14ac:dyDescent="0.25">
      <c r="A34" s="24">
        <v>1</v>
      </c>
      <c r="B34" s="24"/>
      <c r="C34" s="24"/>
      <c r="D34" s="24"/>
      <c r="E34" s="24"/>
      <c r="F34" s="24"/>
      <c r="G34" s="60">
        <v>2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</row>
    <row r="35" spans="1:79" ht="10.5" hidden="1" customHeight="1" x14ac:dyDescent="0.25">
      <c r="A35" s="49" t="s">
        <v>18</v>
      </c>
      <c r="B35" s="49"/>
      <c r="C35" s="49"/>
      <c r="D35" s="49"/>
      <c r="E35" s="49"/>
      <c r="F35" s="49"/>
      <c r="G35" s="50" t="s">
        <v>19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2"/>
      <c r="CA35" s="1" t="s">
        <v>60</v>
      </c>
    </row>
    <row r="36" spans="1:79" ht="12.75" customHeight="1" x14ac:dyDescent="0.25">
      <c r="A36" s="49">
        <v>1</v>
      </c>
      <c r="B36" s="49"/>
      <c r="C36" s="49"/>
      <c r="D36" s="49"/>
      <c r="E36" s="49"/>
      <c r="F36" s="49"/>
      <c r="G36" s="53" t="s">
        <v>62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5"/>
      <c r="CA36" s="1" t="s">
        <v>58</v>
      </c>
    </row>
    <row r="37" spans="1:79" ht="12.75" customHeight="1" x14ac:dyDescent="0.25">
      <c r="A37" s="49">
        <v>3</v>
      </c>
      <c r="B37" s="49"/>
      <c r="C37" s="49"/>
      <c r="D37" s="49"/>
      <c r="E37" s="49"/>
      <c r="F37" s="49"/>
      <c r="G37" s="53" t="s">
        <v>63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5"/>
    </row>
    <row r="39" spans="1:79" ht="15.75" customHeight="1" x14ac:dyDescent="0.25">
      <c r="A39" s="57" t="s">
        <v>50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1:79" ht="15" customHeight="1" x14ac:dyDescent="0.25">
      <c r="A40" s="82" t="s">
        <v>118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</row>
    <row r="41" spans="1:79" ht="48" customHeight="1" x14ac:dyDescent="0.25">
      <c r="A41" s="24" t="s">
        <v>6</v>
      </c>
      <c r="B41" s="24"/>
      <c r="C41" s="24" t="s">
        <v>32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 t="s">
        <v>29</v>
      </c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 t="s">
        <v>53</v>
      </c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 t="s">
        <v>3</v>
      </c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</row>
    <row r="42" spans="1:79" ht="29.1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 t="s">
        <v>5</v>
      </c>
      <c r="AB42" s="24"/>
      <c r="AC42" s="24"/>
      <c r="AD42" s="24"/>
      <c r="AE42" s="24"/>
      <c r="AF42" s="24" t="s">
        <v>4</v>
      </c>
      <c r="AG42" s="24"/>
      <c r="AH42" s="24"/>
      <c r="AI42" s="24"/>
      <c r="AJ42" s="24"/>
      <c r="AK42" s="24" t="s">
        <v>30</v>
      </c>
      <c r="AL42" s="24"/>
      <c r="AM42" s="24"/>
      <c r="AN42" s="24"/>
      <c r="AO42" s="24"/>
      <c r="AP42" s="24" t="s">
        <v>5</v>
      </c>
      <c r="AQ42" s="24"/>
      <c r="AR42" s="24"/>
      <c r="AS42" s="24"/>
      <c r="AT42" s="24"/>
      <c r="AU42" s="24" t="s">
        <v>4</v>
      </c>
      <c r="AV42" s="24"/>
      <c r="AW42" s="24"/>
      <c r="AX42" s="24"/>
      <c r="AY42" s="24"/>
      <c r="AZ42" s="24" t="s">
        <v>30</v>
      </c>
      <c r="BA42" s="24"/>
      <c r="BB42" s="24"/>
      <c r="BC42" s="24"/>
      <c r="BD42" s="24" t="s">
        <v>5</v>
      </c>
      <c r="BE42" s="24"/>
      <c r="BF42" s="24"/>
      <c r="BG42" s="24"/>
      <c r="BH42" s="24"/>
      <c r="BI42" s="24" t="s">
        <v>4</v>
      </c>
      <c r="BJ42" s="24"/>
      <c r="BK42" s="24"/>
      <c r="BL42" s="24"/>
      <c r="BM42" s="24"/>
      <c r="BN42" s="24" t="s">
        <v>31</v>
      </c>
      <c r="BO42" s="24"/>
      <c r="BP42" s="24"/>
      <c r="BQ42" s="24"/>
    </row>
    <row r="43" spans="1:79" ht="15.9" customHeight="1" x14ac:dyDescent="0.25">
      <c r="A43" s="48">
        <v>1</v>
      </c>
      <c r="B43" s="48"/>
      <c r="C43" s="48">
        <v>2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70">
        <v>3</v>
      </c>
      <c r="AB43" s="71"/>
      <c r="AC43" s="71"/>
      <c r="AD43" s="71"/>
      <c r="AE43" s="72"/>
      <c r="AF43" s="70">
        <v>4</v>
      </c>
      <c r="AG43" s="71"/>
      <c r="AH43" s="71"/>
      <c r="AI43" s="71"/>
      <c r="AJ43" s="72"/>
      <c r="AK43" s="70">
        <v>5</v>
      </c>
      <c r="AL43" s="71"/>
      <c r="AM43" s="71"/>
      <c r="AN43" s="71"/>
      <c r="AO43" s="72"/>
      <c r="AP43" s="70">
        <v>6</v>
      </c>
      <c r="AQ43" s="71"/>
      <c r="AR43" s="71"/>
      <c r="AS43" s="71"/>
      <c r="AT43" s="72"/>
      <c r="AU43" s="70">
        <v>7</v>
      </c>
      <c r="AV43" s="71"/>
      <c r="AW43" s="71"/>
      <c r="AX43" s="71"/>
      <c r="AY43" s="72"/>
      <c r="AZ43" s="70">
        <v>8</v>
      </c>
      <c r="BA43" s="71"/>
      <c r="BB43" s="71"/>
      <c r="BC43" s="72"/>
      <c r="BD43" s="70">
        <v>9</v>
      </c>
      <c r="BE43" s="71"/>
      <c r="BF43" s="71"/>
      <c r="BG43" s="71"/>
      <c r="BH43" s="72"/>
      <c r="BI43" s="48">
        <v>10</v>
      </c>
      <c r="BJ43" s="48"/>
      <c r="BK43" s="48"/>
      <c r="BL43" s="48"/>
      <c r="BM43" s="48"/>
      <c r="BN43" s="48">
        <v>11</v>
      </c>
      <c r="BO43" s="48"/>
      <c r="BP43" s="48"/>
      <c r="BQ43" s="48"/>
    </row>
    <row r="44" spans="1:79" ht="15.75" hidden="1" customHeight="1" x14ac:dyDescent="0.25">
      <c r="A44" s="49" t="s">
        <v>18</v>
      </c>
      <c r="B44" s="49"/>
      <c r="C44" s="73" t="s">
        <v>19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4"/>
      <c r="AA44" s="67" t="s">
        <v>15</v>
      </c>
      <c r="AB44" s="67"/>
      <c r="AC44" s="67"/>
      <c r="AD44" s="67"/>
      <c r="AE44" s="67"/>
      <c r="AF44" s="67" t="s">
        <v>14</v>
      </c>
      <c r="AG44" s="67"/>
      <c r="AH44" s="67"/>
      <c r="AI44" s="67"/>
      <c r="AJ44" s="67"/>
      <c r="AK44" s="69" t="s">
        <v>21</v>
      </c>
      <c r="AL44" s="69"/>
      <c r="AM44" s="69"/>
      <c r="AN44" s="69"/>
      <c r="AO44" s="69"/>
      <c r="AP44" s="67" t="s">
        <v>16</v>
      </c>
      <c r="AQ44" s="67"/>
      <c r="AR44" s="67"/>
      <c r="AS44" s="67"/>
      <c r="AT44" s="67"/>
      <c r="AU44" s="67" t="s">
        <v>17</v>
      </c>
      <c r="AV44" s="67"/>
      <c r="AW44" s="67"/>
      <c r="AX44" s="67"/>
      <c r="AY44" s="67"/>
      <c r="AZ44" s="69" t="s">
        <v>21</v>
      </c>
      <c r="BA44" s="69"/>
      <c r="BB44" s="69"/>
      <c r="BC44" s="69"/>
      <c r="BD44" s="103" t="s">
        <v>36</v>
      </c>
      <c r="BE44" s="103"/>
      <c r="BF44" s="103"/>
      <c r="BG44" s="103"/>
      <c r="BH44" s="103"/>
      <c r="BI44" s="103" t="s">
        <v>36</v>
      </c>
      <c r="BJ44" s="103"/>
      <c r="BK44" s="103"/>
      <c r="BL44" s="103"/>
      <c r="BM44" s="103"/>
      <c r="BN44" s="93" t="s">
        <v>21</v>
      </c>
      <c r="BO44" s="93"/>
      <c r="BP44" s="93"/>
      <c r="BQ44" s="93"/>
      <c r="CA44" s="1" t="s">
        <v>24</v>
      </c>
    </row>
    <row r="45" spans="1:79" ht="63" customHeight="1" x14ac:dyDescent="0.25">
      <c r="A45" s="24">
        <v>4</v>
      </c>
      <c r="B45" s="24"/>
      <c r="C45" s="46" t="s">
        <v>125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7"/>
      <c r="AA45" s="43">
        <v>12496260</v>
      </c>
      <c r="AB45" s="43"/>
      <c r="AC45" s="43"/>
      <c r="AD45" s="43"/>
      <c r="AE45" s="43"/>
      <c r="AF45" s="43">
        <v>1477102</v>
      </c>
      <c r="AG45" s="43"/>
      <c r="AH45" s="43"/>
      <c r="AI45" s="43"/>
      <c r="AJ45" s="43"/>
      <c r="AK45" s="43">
        <f>AA45+AF45</f>
        <v>13973362</v>
      </c>
      <c r="AL45" s="43"/>
      <c r="AM45" s="43"/>
      <c r="AN45" s="43"/>
      <c r="AO45" s="43"/>
      <c r="AP45" s="43">
        <v>12403814.359999999</v>
      </c>
      <c r="AQ45" s="43"/>
      <c r="AR45" s="43"/>
      <c r="AS45" s="43"/>
      <c r="AT45" s="43"/>
      <c r="AU45" s="43">
        <v>1477029</v>
      </c>
      <c r="AV45" s="43"/>
      <c r="AW45" s="43"/>
      <c r="AX45" s="43"/>
      <c r="AY45" s="43"/>
      <c r="AZ45" s="43">
        <f>AP45+AU45</f>
        <v>13880843.359999999</v>
      </c>
      <c r="BA45" s="43"/>
      <c r="BB45" s="43"/>
      <c r="BC45" s="43"/>
      <c r="BD45" s="43">
        <f>AP45-AA45</f>
        <v>-92445.640000000596</v>
      </c>
      <c r="BE45" s="43"/>
      <c r="BF45" s="43"/>
      <c r="BG45" s="43"/>
      <c r="BH45" s="43"/>
      <c r="BI45" s="43">
        <f>AU45-AF45</f>
        <v>-73</v>
      </c>
      <c r="BJ45" s="43"/>
      <c r="BK45" s="43"/>
      <c r="BL45" s="43"/>
      <c r="BM45" s="43"/>
      <c r="BN45" s="43">
        <f>BD45+BI45</f>
        <v>-92518.640000000596</v>
      </c>
      <c r="BO45" s="43"/>
      <c r="BP45" s="43"/>
      <c r="BQ45" s="43"/>
    </row>
    <row r="46" spans="1:79" s="19" customFormat="1" ht="15.6" x14ac:dyDescent="0.25">
      <c r="A46" s="30"/>
      <c r="B46" s="30"/>
      <c r="C46" s="44" t="s">
        <v>64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3"/>
      <c r="AA46" s="45">
        <f>AA45</f>
        <v>12496260</v>
      </c>
      <c r="AB46" s="45"/>
      <c r="AC46" s="45"/>
      <c r="AD46" s="45"/>
      <c r="AE46" s="45"/>
      <c r="AF46" s="45">
        <f>AF45</f>
        <v>1477102</v>
      </c>
      <c r="AG46" s="45"/>
      <c r="AH46" s="45"/>
      <c r="AI46" s="45"/>
      <c r="AJ46" s="45"/>
      <c r="AK46" s="45">
        <f>AA46+AF46</f>
        <v>13973362</v>
      </c>
      <c r="AL46" s="45"/>
      <c r="AM46" s="45"/>
      <c r="AN46" s="45"/>
      <c r="AO46" s="45"/>
      <c r="AP46" s="45">
        <f>AP45</f>
        <v>12403814.359999999</v>
      </c>
      <c r="AQ46" s="45"/>
      <c r="AR46" s="45"/>
      <c r="AS46" s="45"/>
      <c r="AT46" s="45"/>
      <c r="AU46" s="45">
        <f>AU45</f>
        <v>1477029</v>
      </c>
      <c r="AV46" s="45"/>
      <c r="AW46" s="45"/>
      <c r="AX46" s="45"/>
      <c r="AY46" s="45"/>
      <c r="AZ46" s="45">
        <f>AP46+AU46</f>
        <v>13880843.359999999</v>
      </c>
      <c r="BA46" s="45"/>
      <c r="BB46" s="45"/>
      <c r="BC46" s="45"/>
      <c r="BD46" s="45">
        <f>AP46-AA46</f>
        <v>-92445.640000000596</v>
      </c>
      <c r="BE46" s="45"/>
      <c r="BF46" s="45"/>
      <c r="BG46" s="45"/>
      <c r="BH46" s="45"/>
      <c r="BI46" s="45">
        <f>AU46-AF46</f>
        <v>-73</v>
      </c>
      <c r="BJ46" s="45"/>
      <c r="BK46" s="45"/>
      <c r="BL46" s="45"/>
      <c r="BM46" s="45"/>
      <c r="BN46" s="45">
        <f>BD46+BI46</f>
        <v>-92518.640000000596</v>
      </c>
      <c r="BO46" s="45"/>
      <c r="BP46" s="45"/>
      <c r="BQ46" s="45"/>
    </row>
    <row r="48" spans="1:79" ht="15.75" customHeight="1" x14ac:dyDescent="0.25">
      <c r="A48" s="57" t="s">
        <v>51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</row>
    <row r="49" spans="1:79" ht="15" customHeight="1" x14ac:dyDescent="0.25">
      <c r="A49" s="82" t="s">
        <v>118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</row>
    <row r="50" spans="1:79" ht="28.5" customHeight="1" x14ac:dyDescent="0.25">
      <c r="A50" s="24" t="s">
        <v>33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 t="s">
        <v>29</v>
      </c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 t="s">
        <v>53</v>
      </c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 t="s">
        <v>3</v>
      </c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"/>
      <c r="BN50" s="2"/>
      <c r="BO50" s="2"/>
      <c r="BP50" s="2"/>
      <c r="BQ50" s="2"/>
    </row>
    <row r="51" spans="1:79" ht="29.1" customHeight="1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 t="s">
        <v>5</v>
      </c>
      <c r="R51" s="24"/>
      <c r="S51" s="24"/>
      <c r="T51" s="24"/>
      <c r="U51" s="24"/>
      <c r="V51" s="24" t="s">
        <v>4</v>
      </c>
      <c r="W51" s="24"/>
      <c r="X51" s="24"/>
      <c r="Y51" s="24"/>
      <c r="Z51" s="24"/>
      <c r="AA51" s="24" t="s">
        <v>30</v>
      </c>
      <c r="AB51" s="24"/>
      <c r="AC51" s="24"/>
      <c r="AD51" s="24"/>
      <c r="AE51" s="24"/>
      <c r="AF51" s="24"/>
      <c r="AG51" s="24" t="s">
        <v>5</v>
      </c>
      <c r="AH51" s="24"/>
      <c r="AI51" s="24"/>
      <c r="AJ51" s="24"/>
      <c r="AK51" s="24"/>
      <c r="AL51" s="24" t="s">
        <v>4</v>
      </c>
      <c r="AM51" s="24"/>
      <c r="AN51" s="24"/>
      <c r="AO51" s="24"/>
      <c r="AP51" s="24"/>
      <c r="AQ51" s="24" t="s">
        <v>30</v>
      </c>
      <c r="AR51" s="24"/>
      <c r="AS51" s="24"/>
      <c r="AT51" s="24"/>
      <c r="AU51" s="24"/>
      <c r="AV51" s="24"/>
      <c r="AW51" s="78" t="s">
        <v>5</v>
      </c>
      <c r="AX51" s="79"/>
      <c r="AY51" s="79"/>
      <c r="AZ51" s="79"/>
      <c r="BA51" s="80"/>
      <c r="BB51" s="78" t="s">
        <v>4</v>
      </c>
      <c r="BC51" s="79"/>
      <c r="BD51" s="79"/>
      <c r="BE51" s="79"/>
      <c r="BF51" s="80"/>
      <c r="BG51" s="24" t="s">
        <v>30</v>
      </c>
      <c r="BH51" s="24"/>
      <c r="BI51" s="24"/>
      <c r="BJ51" s="24"/>
      <c r="BK51" s="24"/>
      <c r="BL51" s="24"/>
      <c r="BM51" s="2"/>
      <c r="BN51" s="2"/>
      <c r="BO51" s="2"/>
      <c r="BP51" s="2"/>
      <c r="BQ51" s="2"/>
    </row>
    <row r="52" spans="1:79" ht="15.9" customHeight="1" x14ac:dyDescent="0.3">
      <c r="A52" s="24">
        <v>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>
        <v>2</v>
      </c>
      <c r="R52" s="24"/>
      <c r="S52" s="24"/>
      <c r="T52" s="24"/>
      <c r="U52" s="24"/>
      <c r="V52" s="24">
        <v>3</v>
      </c>
      <c r="W52" s="24"/>
      <c r="X52" s="24"/>
      <c r="Y52" s="24"/>
      <c r="Z52" s="24"/>
      <c r="AA52" s="24">
        <v>4</v>
      </c>
      <c r="AB52" s="24"/>
      <c r="AC52" s="24"/>
      <c r="AD52" s="24"/>
      <c r="AE52" s="24"/>
      <c r="AF52" s="24"/>
      <c r="AG52" s="24">
        <v>5</v>
      </c>
      <c r="AH52" s="24"/>
      <c r="AI52" s="24"/>
      <c r="AJ52" s="24"/>
      <c r="AK52" s="24"/>
      <c r="AL52" s="24">
        <v>6</v>
      </c>
      <c r="AM52" s="24"/>
      <c r="AN52" s="24"/>
      <c r="AO52" s="24"/>
      <c r="AP52" s="24"/>
      <c r="AQ52" s="24">
        <v>7</v>
      </c>
      <c r="AR52" s="24"/>
      <c r="AS52" s="24"/>
      <c r="AT52" s="24"/>
      <c r="AU52" s="24"/>
      <c r="AV52" s="24"/>
      <c r="AW52" s="24">
        <v>8</v>
      </c>
      <c r="AX52" s="24"/>
      <c r="AY52" s="24"/>
      <c r="AZ52" s="24"/>
      <c r="BA52" s="24"/>
      <c r="BB52" s="104">
        <v>9</v>
      </c>
      <c r="BC52" s="104"/>
      <c r="BD52" s="104"/>
      <c r="BE52" s="104"/>
      <c r="BF52" s="104"/>
      <c r="BG52" s="104">
        <v>10</v>
      </c>
      <c r="BH52" s="104"/>
      <c r="BI52" s="104"/>
      <c r="BJ52" s="104"/>
      <c r="BK52" s="104"/>
      <c r="BL52" s="104"/>
      <c r="BM52" s="6"/>
      <c r="BN52" s="6"/>
      <c r="BO52" s="6"/>
      <c r="BP52" s="6"/>
      <c r="BQ52" s="6"/>
    </row>
    <row r="53" spans="1:79" ht="18" hidden="1" customHeight="1" x14ac:dyDescent="0.25">
      <c r="A53" s="68" t="s">
        <v>19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7" t="s">
        <v>15</v>
      </c>
      <c r="R53" s="67"/>
      <c r="S53" s="67"/>
      <c r="T53" s="67"/>
      <c r="U53" s="67"/>
      <c r="V53" s="67" t="s">
        <v>14</v>
      </c>
      <c r="W53" s="67"/>
      <c r="X53" s="67"/>
      <c r="Y53" s="67"/>
      <c r="Z53" s="67"/>
      <c r="AA53" s="69" t="s">
        <v>21</v>
      </c>
      <c r="AB53" s="93"/>
      <c r="AC53" s="93"/>
      <c r="AD53" s="93"/>
      <c r="AE53" s="93"/>
      <c r="AF53" s="93"/>
      <c r="AG53" s="67" t="s">
        <v>16</v>
      </c>
      <c r="AH53" s="67"/>
      <c r="AI53" s="67"/>
      <c r="AJ53" s="67"/>
      <c r="AK53" s="67"/>
      <c r="AL53" s="67" t="s">
        <v>17</v>
      </c>
      <c r="AM53" s="67"/>
      <c r="AN53" s="67"/>
      <c r="AO53" s="67"/>
      <c r="AP53" s="67"/>
      <c r="AQ53" s="69" t="s">
        <v>21</v>
      </c>
      <c r="AR53" s="93"/>
      <c r="AS53" s="93"/>
      <c r="AT53" s="93"/>
      <c r="AU53" s="93"/>
      <c r="AV53" s="93"/>
      <c r="AW53" s="105" t="s">
        <v>22</v>
      </c>
      <c r="AX53" s="106"/>
      <c r="AY53" s="106"/>
      <c r="AZ53" s="106"/>
      <c r="BA53" s="107"/>
      <c r="BB53" s="105" t="s">
        <v>22</v>
      </c>
      <c r="BC53" s="106"/>
      <c r="BD53" s="106"/>
      <c r="BE53" s="106"/>
      <c r="BF53" s="107"/>
      <c r="BG53" s="93" t="s">
        <v>21</v>
      </c>
      <c r="BH53" s="93"/>
      <c r="BI53" s="93"/>
      <c r="BJ53" s="93"/>
      <c r="BK53" s="93"/>
      <c r="BL53" s="93"/>
      <c r="BM53" s="7"/>
      <c r="BN53" s="7"/>
      <c r="BO53" s="7"/>
      <c r="BP53" s="7"/>
      <c r="BQ53" s="7"/>
      <c r="CA53" s="1" t="s">
        <v>25</v>
      </c>
    </row>
    <row r="54" spans="1:79" ht="78.75" customHeight="1" x14ac:dyDescent="0.25">
      <c r="A54" s="95" t="s">
        <v>125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7"/>
      <c r="Q54" s="81">
        <f>AA45</f>
        <v>12496260</v>
      </c>
      <c r="R54" s="81"/>
      <c r="S54" s="81"/>
      <c r="T54" s="81"/>
      <c r="U54" s="81"/>
      <c r="V54" s="81">
        <f>AF45</f>
        <v>1477102</v>
      </c>
      <c r="W54" s="81"/>
      <c r="X54" s="81"/>
      <c r="Y54" s="81"/>
      <c r="Z54" s="81"/>
      <c r="AA54" s="81">
        <f>Q54+V54</f>
        <v>13973362</v>
      </c>
      <c r="AB54" s="81"/>
      <c r="AC54" s="81"/>
      <c r="AD54" s="81"/>
      <c r="AE54" s="81"/>
      <c r="AF54" s="81"/>
      <c r="AG54" s="81">
        <f>AP45</f>
        <v>12403814.359999999</v>
      </c>
      <c r="AH54" s="81"/>
      <c r="AI54" s="81"/>
      <c r="AJ54" s="81"/>
      <c r="AK54" s="81"/>
      <c r="AL54" s="81">
        <f>AU45</f>
        <v>1477029</v>
      </c>
      <c r="AM54" s="81"/>
      <c r="AN54" s="81"/>
      <c r="AO54" s="81"/>
      <c r="AP54" s="81"/>
      <c r="AQ54" s="81">
        <f>AG54+AL54</f>
        <v>13880843.359999999</v>
      </c>
      <c r="AR54" s="81"/>
      <c r="AS54" s="81"/>
      <c r="AT54" s="81"/>
      <c r="AU54" s="81"/>
      <c r="AV54" s="81"/>
      <c r="AW54" s="81">
        <f>AG54-Q54</f>
        <v>-92445.640000000596</v>
      </c>
      <c r="AX54" s="81"/>
      <c r="AY54" s="81"/>
      <c r="AZ54" s="81"/>
      <c r="BA54" s="81"/>
      <c r="BB54" s="83">
        <f>AL54-V54</f>
        <v>-73</v>
      </c>
      <c r="BC54" s="83"/>
      <c r="BD54" s="83"/>
      <c r="BE54" s="83"/>
      <c r="BF54" s="83"/>
      <c r="BG54" s="83">
        <f>AW54+BB54</f>
        <v>-92518.640000000596</v>
      </c>
      <c r="BH54" s="83"/>
      <c r="BI54" s="83"/>
      <c r="BJ54" s="83"/>
      <c r="BK54" s="83"/>
      <c r="BL54" s="83"/>
      <c r="BM54" s="8"/>
      <c r="BN54" s="8"/>
      <c r="BO54" s="8"/>
      <c r="BP54" s="8"/>
      <c r="BQ54" s="8"/>
      <c r="CA54" s="1" t="s">
        <v>26</v>
      </c>
    </row>
    <row r="55" spans="1:79" s="19" customFormat="1" ht="15.6" x14ac:dyDescent="0.25">
      <c r="A55" s="85" t="s">
        <v>65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7"/>
      <c r="Q55" s="42">
        <f>Q54</f>
        <v>12496260</v>
      </c>
      <c r="R55" s="42"/>
      <c r="S55" s="42"/>
      <c r="T55" s="42"/>
      <c r="U55" s="42"/>
      <c r="V55" s="42">
        <f>V54</f>
        <v>1477102</v>
      </c>
      <c r="W55" s="42"/>
      <c r="X55" s="42"/>
      <c r="Y55" s="42"/>
      <c r="Z55" s="42"/>
      <c r="AA55" s="42">
        <f>Q55+V55</f>
        <v>13973362</v>
      </c>
      <c r="AB55" s="42"/>
      <c r="AC55" s="42"/>
      <c r="AD55" s="42"/>
      <c r="AE55" s="42"/>
      <c r="AF55" s="42"/>
      <c r="AG55" s="42">
        <f>AG54</f>
        <v>12403814.359999999</v>
      </c>
      <c r="AH55" s="42"/>
      <c r="AI55" s="42"/>
      <c r="AJ55" s="42"/>
      <c r="AK55" s="42"/>
      <c r="AL55" s="42">
        <f>AL54</f>
        <v>1477029</v>
      </c>
      <c r="AM55" s="42"/>
      <c r="AN55" s="42"/>
      <c r="AO55" s="42"/>
      <c r="AP55" s="42"/>
      <c r="AQ55" s="42">
        <f>AG55+AL55</f>
        <v>13880843.359999999</v>
      </c>
      <c r="AR55" s="42"/>
      <c r="AS55" s="42"/>
      <c r="AT55" s="42"/>
      <c r="AU55" s="42"/>
      <c r="AV55" s="42"/>
      <c r="AW55" s="42">
        <f>AG55-Q55</f>
        <v>-92445.640000000596</v>
      </c>
      <c r="AX55" s="42"/>
      <c r="AY55" s="42"/>
      <c r="AZ55" s="42"/>
      <c r="BA55" s="42"/>
      <c r="BB55" s="84">
        <f>AL55-V55</f>
        <v>-73</v>
      </c>
      <c r="BC55" s="84"/>
      <c r="BD55" s="84"/>
      <c r="BE55" s="84"/>
      <c r="BF55" s="84"/>
      <c r="BG55" s="84">
        <f>AW55+BB55</f>
        <v>-92518.640000000596</v>
      </c>
      <c r="BH55" s="84"/>
      <c r="BI55" s="84"/>
      <c r="BJ55" s="84"/>
      <c r="BK55" s="84"/>
      <c r="BL55" s="84"/>
      <c r="BM55" s="20"/>
      <c r="BN55" s="20"/>
      <c r="BO55" s="20"/>
      <c r="BP55" s="20"/>
      <c r="BQ55" s="20"/>
    </row>
    <row r="57" spans="1:79" ht="15.75" customHeight="1" x14ac:dyDescent="0.25">
      <c r="A57" s="57" t="s">
        <v>52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</row>
    <row r="59" spans="1:79" ht="45" customHeight="1" x14ac:dyDescent="0.25">
      <c r="A59" s="98" t="s">
        <v>10</v>
      </c>
      <c r="B59" s="99"/>
      <c r="C59" s="98" t="s">
        <v>9</v>
      </c>
      <c r="D59" s="56"/>
      <c r="E59" s="56"/>
      <c r="F59" s="56"/>
      <c r="G59" s="56"/>
      <c r="H59" s="56"/>
      <c r="I59" s="99"/>
      <c r="J59" s="98" t="s">
        <v>8</v>
      </c>
      <c r="K59" s="56"/>
      <c r="L59" s="56"/>
      <c r="M59" s="56"/>
      <c r="N59" s="99"/>
      <c r="O59" s="98" t="s">
        <v>7</v>
      </c>
      <c r="P59" s="56"/>
      <c r="Q59" s="56"/>
      <c r="R59" s="56"/>
      <c r="S59" s="56"/>
      <c r="T59" s="56"/>
      <c r="U59" s="56"/>
      <c r="V59" s="56"/>
      <c r="W59" s="56"/>
      <c r="X59" s="99"/>
      <c r="Y59" s="24" t="s">
        <v>29</v>
      </c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 t="s">
        <v>54</v>
      </c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92" t="s">
        <v>3</v>
      </c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5">
      <c r="A60" s="100"/>
      <c r="B60" s="101"/>
      <c r="C60" s="100"/>
      <c r="D60" s="102"/>
      <c r="E60" s="102"/>
      <c r="F60" s="102"/>
      <c r="G60" s="102"/>
      <c r="H60" s="102"/>
      <c r="I60" s="101"/>
      <c r="J60" s="100"/>
      <c r="K60" s="102"/>
      <c r="L60" s="102"/>
      <c r="M60" s="102"/>
      <c r="N60" s="101"/>
      <c r="O60" s="100"/>
      <c r="P60" s="102"/>
      <c r="Q60" s="102"/>
      <c r="R60" s="102"/>
      <c r="S60" s="102"/>
      <c r="T60" s="102"/>
      <c r="U60" s="102"/>
      <c r="V60" s="102"/>
      <c r="W60" s="102"/>
      <c r="X60" s="101"/>
      <c r="Y60" s="78" t="s">
        <v>5</v>
      </c>
      <c r="Z60" s="79"/>
      <c r="AA60" s="79"/>
      <c r="AB60" s="79"/>
      <c r="AC60" s="80"/>
      <c r="AD60" s="78" t="s">
        <v>4</v>
      </c>
      <c r="AE60" s="79"/>
      <c r="AF60" s="79"/>
      <c r="AG60" s="79"/>
      <c r="AH60" s="80"/>
      <c r="AI60" s="24" t="s">
        <v>30</v>
      </c>
      <c r="AJ60" s="24"/>
      <c r="AK60" s="24"/>
      <c r="AL60" s="24"/>
      <c r="AM60" s="24"/>
      <c r="AN60" s="24" t="s">
        <v>5</v>
      </c>
      <c r="AO60" s="24"/>
      <c r="AP60" s="24"/>
      <c r="AQ60" s="24"/>
      <c r="AR60" s="24"/>
      <c r="AS60" s="24" t="s">
        <v>4</v>
      </c>
      <c r="AT60" s="24"/>
      <c r="AU60" s="24"/>
      <c r="AV60" s="24"/>
      <c r="AW60" s="24"/>
      <c r="AX60" s="24" t="s">
        <v>30</v>
      </c>
      <c r="AY60" s="24"/>
      <c r="AZ60" s="24"/>
      <c r="BA60" s="24"/>
      <c r="BB60" s="24"/>
      <c r="BC60" s="24" t="s">
        <v>5</v>
      </c>
      <c r="BD60" s="24"/>
      <c r="BE60" s="24"/>
      <c r="BF60" s="24"/>
      <c r="BG60" s="24"/>
      <c r="BH60" s="24" t="s">
        <v>4</v>
      </c>
      <c r="BI60" s="24"/>
      <c r="BJ60" s="24"/>
      <c r="BK60" s="24"/>
      <c r="BL60" s="24"/>
      <c r="BM60" s="24" t="s">
        <v>30</v>
      </c>
      <c r="BN60" s="24"/>
      <c r="BO60" s="24"/>
      <c r="BP60" s="24"/>
      <c r="BQ60" s="24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" customHeight="1" x14ac:dyDescent="0.25">
      <c r="A61" s="24">
        <v>1</v>
      </c>
      <c r="B61" s="24"/>
      <c r="C61" s="24">
        <v>2</v>
      </c>
      <c r="D61" s="24"/>
      <c r="E61" s="24"/>
      <c r="F61" s="24"/>
      <c r="G61" s="24"/>
      <c r="H61" s="24"/>
      <c r="I61" s="24"/>
      <c r="J61" s="24">
        <v>3</v>
      </c>
      <c r="K61" s="24"/>
      <c r="L61" s="24"/>
      <c r="M61" s="24"/>
      <c r="N61" s="24"/>
      <c r="O61" s="24">
        <v>4</v>
      </c>
      <c r="P61" s="24"/>
      <c r="Q61" s="24"/>
      <c r="R61" s="24"/>
      <c r="S61" s="24"/>
      <c r="T61" s="24"/>
      <c r="U61" s="24"/>
      <c r="V61" s="24"/>
      <c r="W61" s="24"/>
      <c r="X61" s="24"/>
      <c r="Y61" s="24">
        <v>5</v>
      </c>
      <c r="Z61" s="24"/>
      <c r="AA61" s="24"/>
      <c r="AB61" s="24"/>
      <c r="AC61" s="24"/>
      <c r="AD61" s="24">
        <v>6</v>
      </c>
      <c r="AE61" s="24"/>
      <c r="AF61" s="24"/>
      <c r="AG61" s="24"/>
      <c r="AH61" s="24"/>
      <c r="AI61" s="24">
        <v>7</v>
      </c>
      <c r="AJ61" s="24"/>
      <c r="AK61" s="24"/>
      <c r="AL61" s="24"/>
      <c r="AM61" s="24"/>
      <c r="AN61" s="78">
        <v>8</v>
      </c>
      <c r="AO61" s="79"/>
      <c r="AP61" s="79"/>
      <c r="AQ61" s="79"/>
      <c r="AR61" s="80"/>
      <c r="AS61" s="78">
        <v>9</v>
      </c>
      <c r="AT61" s="79"/>
      <c r="AU61" s="79"/>
      <c r="AV61" s="79"/>
      <c r="AW61" s="80"/>
      <c r="AX61" s="78">
        <v>10</v>
      </c>
      <c r="AY61" s="79"/>
      <c r="AZ61" s="79"/>
      <c r="BA61" s="79"/>
      <c r="BB61" s="80"/>
      <c r="BC61" s="78">
        <v>11</v>
      </c>
      <c r="BD61" s="79"/>
      <c r="BE61" s="79"/>
      <c r="BF61" s="79"/>
      <c r="BG61" s="80"/>
      <c r="BH61" s="78">
        <v>12</v>
      </c>
      <c r="BI61" s="79"/>
      <c r="BJ61" s="79"/>
      <c r="BK61" s="79"/>
      <c r="BL61" s="80"/>
      <c r="BM61" s="78">
        <v>13</v>
      </c>
      <c r="BN61" s="79"/>
      <c r="BO61" s="79"/>
      <c r="BP61" s="79"/>
      <c r="BQ61" s="80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5">
      <c r="A62" s="49" t="s">
        <v>43</v>
      </c>
      <c r="B62" s="49"/>
      <c r="C62" s="50" t="s">
        <v>19</v>
      </c>
      <c r="D62" s="51"/>
      <c r="E62" s="51"/>
      <c r="F62" s="51"/>
      <c r="G62" s="51"/>
      <c r="H62" s="51"/>
      <c r="I62" s="52"/>
      <c r="J62" s="49" t="s">
        <v>20</v>
      </c>
      <c r="K62" s="49"/>
      <c r="L62" s="49"/>
      <c r="M62" s="49"/>
      <c r="N62" s="49"/>
      <c r="O62" s="68" t="s">
        <v>44</v>
      </c>
      <c r="P62" s="68"/>
      <c r="Q62" s="68"/>
      <c r="R62" s="68"/>
      <c r="S62" s="68"/>
      <c r="T62" s="68"/>
      <c r="U62" s="68"/>
      <c r="V62" s="68"/>
      <c r="W62" s="68"/>
      <c r="X62" s="50"/>
      <c r="Y62" s="67" t="s">
        <v>15</v>
      </c>
      <c r="Z62" s="67"/>
      <c r="AA62" s="67"/>
      <c r="AB62" s="67"/>
      <c r="AC62" s="67"/>
      <c r="AD62" s="67" t="s">
        <v>34</v>
      </c>
      <c r="AE62" s="67"/>
      <c r="AF62" s="67"/>
      <c r="AG62" s="67"/>
      <c r="AH62" s="67"/>
      <c r="AI62" s="67" t="s">
        <v>21</v>
      </c>
      <c r="AJ62" s="67"/>
      <c r="AK62" s="67"/>
      <c r="AL62" s="67"/>
      <c r="AM62" s="67"/>
      <c r="AN62" s="67" t="s">
        <v>35</v>
      </c>
      <c r="AO62" s="67"/>
      <c r="AP62" s="67"/>
      <c r="AQ62" s="67"/>
      <c r="AR62" s="67"/>
      <c r="AS62" s="67" t="s">
        <v>16</v>
      </c>
      <c r="AT62" s="67"/>
      <c r="AU62" s="67"/>
      <c r="AV62" s="67"/>
      <c r="AW62" s="67"/>
      <c r="AX62" s="67" t="s">
        <v>21</v>
      </c>
      <c r="AY62" s="67"/>
      <c r="AZ62" s="67"/>
      <c r="BA62" s="67"/>
      <c r="BB62" s="67"/>
      <c r="BC62" s="67" t="s">
        <v>37</v>
      </c>
      <c r="BD62" s="67"/>
      <c r="BE62" s="67"/>
      <c r="BF62" s="67"/>
      <c r="BG62" s="67"/>
      <c r="BH62" s="67" t="s">
        <v>37</v>
      </c>
      <c r="BI62" s="67"/>
      <c r="BJ62" s="67"/>
      <c r="BK62" s="67"/>
      <c r="BL62" s="67"/>
      <c r="BM62" s="94" t="s">
        <v>21</v>
      </c>
      <c r="BN62" s="94"/>
      <c r="BO62" s="94"/>
      <c r="BP62" s="94"/>
      <c r="BQ62" s="94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27</v>
      </c>
    </row>
    <row r="63" spans="1:79" s="19" customFormat="1" ht="15.6" x14ac:dyDescent="0.25">
      <c r="A63" s="30">
        <v>0</v>
      </c>
      <c r="B63" s="30"/>
      <c r="C63" s="34" t="s">
        <v>66</v>
      </c>
      <c r="D63" s="34"/>
      <c r="E63" s="34"/>
      <c r="F63" s="34"/>
      <c r="G63" s="34"/>
      <c r="H63" s="34"/>
      <c r="I63" s="34"/>
      <c r="J63" s="34" t="s">
        <v>67</v>
      </c>
      <c r="K63" s="34"/>
      <c r="L63" s="34"/>
      <c r="M63" s="34"/>
      <c r="N63" s="34"/>
      <c r="O63" s="34" t="s">
        <v>67</v>
      </c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21"/>
      <c r="BS63" s="21"/>
      <c r="BT63" s="21"/>
      <c r="BU63" s="21"/>
      <c r="BV63" s="21"/>
      <c r="BW63" s="21"/>
      <c r="BX63" s="21"/>
      <c r="BY63" s="21"/>
      <c r="BZ63" s="22"/>
      <c r="CA63" s="19" t="s">
        <v>28</v>
      </c>
    </row>
    <row r="64" spans="1:79" ht="25.5" customHeight="1" x14ac:dyDescent="0.25">
      <c r="A64" s="24">
        <v>0</v>
      </c>
      <c r="B64" s="24"/>
      <c r="C64" s="25" t="s">
        <v>68</v>
      </c>
      <c r="D64" s="40"/>
      <c r="E64" s="40"/>
      <c r="F64" s="40"/>
      <c r="G64" s="40"/>
      <c r="H64" s="40"/>
      <c r="I64" s="41"/>
      <c r="J64" s="28" t="s">
        <v>69</v>
      </c>
      <c r="K64" s="28"/>
      <c r="L64" s="28"/>
      <c r="M64" s="28"/>
      <c r="N64" s="28"/>
      <c r="O64" s="28" t="s">
        <v>70</v>
      </c>
      <c r="P64" s="28"/>
      <c r="Q64" s="28"/>
      <c r="R64" s="28"/>
      <c r="S64" s="28"/>
      <c r="T64" s="28"/>
      <c r="U64" s="28"/>
      <c r="V64" s="28"/>
      <c r="W64" s="28"/>
      <c r="X64" s="28"/>
      <c r="Y64" s="29">
        <v>1</v>
      </c>
      <c r="Z64" s="29"/>
      <c r="AA64" s="29"/>
      <c r="AB64" s="29"/>
      <c r="AC64" s="29"/>
      <c r="AD64" s="29">
        <v>0</v>
      </c>
      <c r="AE64" s="29"/>
      <c r="AF64" s="29"/>
      <c r="AG64" s="29"/>
      <c r="AH64" s="29"/>
      <c r="AI64" s="29">
        <f t="shared" ref="AI64:AI71" si="0">Y64+AD64</f>
        <v>1</v>
      </c>
      <c r="AJ64" s="29"/>
      <c r="AK64" s="29"/>
      <c r="AL64" s="29"/>
      <c r="AM64" s="29"/>
      <c r="AN64" s="29">
        <v>1</v>
      </c>
      <c r="AO64" s="29"/>
      <c r="AP64" s="29"/>
      <c r="AQ64" s="29"/>
      <c r="AR64" s="29"/>
      <c r="AS64" s="29">
        <v>0</v>
      </c>
      <c r="AT64" s="29"/>
      <c r="AU64" s="29"/>
      <c r="AV64" s="29"/>
      <c r="AW64" s="29"/>
      <c r="AX64" s="23">
        <f t="shared" ref="AX64:AX71" si="1">AN64+AS64</f>
        <v>1</v>
      </c>
      <c r="AY64" s="23"/>
      <c r="AZ64" s="23"/>
      <c r="BA64" s="23"/>
      <c r="BB64" s="23"/>
      <c r="BC64" s="23">
        <f t="shared" ref="BC64:BC71" si="2">AN64-Y64</f>
        <v>0</v>
      </c>
      <c r="BD64" s="23"/>
      <c r="BE64" s="23"/>
      <c r="BF64" s="23"/>
      <c r="BG64" s="23"/>
      <c r="BH64" s="23">
        <f t="shared" ref="BH64:BH71" si="3">AS64-AD64</f>
        <v>0</v>
      </c>
      <c r="BI64" s="23"/>
      <c r="BJ64" s="23"/>
      <c r="BK64" s="23"/>
      <c r="BL64" s="23"/>
      <c r="BM64" s="23">
        <f t="shared" ref="BM64:BM71" si="4">BC64+BH64</f>
        <v>0</v>
      </c>
      <c r="BN64" s="23"/>
      <c r="BO64" s="23"/>
      <c r="BP64" s="23"/>
      <c r="BQ64" s="2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15.75" customHeight="1" x14ac:dyDescent="0.25">
      <c r="A65" s="24">
        <v>0</v>
      </c>
      <c r="B65" s="24"/>
      <c r="C65" s="25" t="s">
        <v>71</v>
      </c>
      <c r="D65" s="26"/>
      <c r="E65" s="26"/>
      <c r="F65" s="26"/>
      <c r="G65" s="26"/>
      <c r="H65" s="26"/>
      <c r="I65" s="27"/>
      <c r="J65" s="28" t="s">
        <v>69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9">
        <v>90</v>
      </c>
      <c r="Z65" s="29"/>
      <c r="AA65" s="29"/>
      <c r="AB65" s="29"/>
      <c r="AC65" s="29"/>
      <c r="AD65" s="29">
        <v>0</v>
      </c>
      <c r="AE65" s="29"/>
      <c r="AF65" s="29"/>
      <c r="AG65" s="29"/>
      <c r="AH65" s="29"/>
      <c r="AI65" s="29">
        <f t="shared" si="0"/>
        <v>90</v>
      </c>
      <c r="AJ65" s="29"/>
      <c r="AK65" s="29"/>
      <c r="AL65" s="29"/>
      <c r="AM65" s="29"/>
      <c r="AN65" s="29">
        <v>90</v>
      </c>
      <c r="AO65" s="29"/>
      <c r="AP65" s="29"/>
      <c r="AQ65" s="29"/>
      <c r="AR65" s="29"/>
      <c r="AS65" s="29">
        <v>0</v>
      </c>
      <c r="AT65" s="29"/>
      <c r="AU65" s="29"/>
      <c r="AV65" s="29"/>
      <c r="AW65" s="29"/>
      <c r="AX65" s="23">
        <f t="shared" si="1"/>
        <v>90</v>
      </c>
      <c r="AY65" s="23"/>
      <c r="AZ65" s="23"/>
      <c r="BA65" s="23"/>
      <c r="BB65" s="23"/>
      <c r="BC65" s="23">
        <f t="shared" si="2"/>
        <v>0</v>
      </c>
      <c r="BD65" s="23"/>
      <c r="BE65" s="23"/>
      <c r="BF65" s="23"/>
      <c r="BG65" s="23"/>
      <c r="BH65" s="23">
        <f t="shared" si="3"/>
        <v>0</v>
      </c>
      <c r="BI65" s="23"/>
      <c r="BJ65" s="23"/>
      <c r="BK65" s="23"/>
      <c r="BL65" s="23"/>
      <c r="BM65" s="23">
        <f t="shared" si="4"/>
        <v>0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5.5" customHeight="1" x14ac:dyDescent="0.25">
      <c r="A66" s="24">
        <v>0</v>
      </c>
      <c r="B66" s="24"/>
      <c r="C66" s="25" t="s">
        <v>72</v>
      </c>
      <c r="D66" s="26"/>
      <c r="E66" s="26"/>
      <c r="F66" s="26"/>
      <c r="G66" s="26"/>
      <c r="H66" s="26"/>
      <c r="I66" s="27"/>
      <c r="J66" s="28" t="s">
        <v>69</v>
      </c>
      <c r="K66" s="28"/>
      <c r="L66" s="28"/>
      <c r="M66" s="28"/>
      <c r="N66" s="28"/>
      <c r="O66" s="28" t="s">
        <v>73</v>
      </c>
      <c r="P66" s="28"/>
      <c r="Q66" s="28"/>
      <c r="R66" s="28"/>
      <c r="S66" s="28"/>
      <c r="T66" s="28"/>
      <c r="U66" s="28"/>
      <c r="V66" s="28"/>
      <c r="W66" s="28"/>
      <c r="X66" s="28"/>
      <c r="Y66" s="29">
        <v>197</v>
      </c>
      <c r="Z66" s="29"/>
      <c r="AA66" s="29"/>
      <c r="AB66" s="29"/>
      <c r="AC66" s="29"/>
      <c r="AD66" s="29">
        <v>0</v>
      </c>
      <c r="AE66" s="29"/>
      <c r="AF66" s="29"/>
      <c r="AG66" s="29"/>
      <c r="AH66" s="29"/>
      <c r="AI66" s="29">
        <f t="shared" si="0"/>
        <v>197</v>
      </c>
      <c r="AJ66" s="29"/>
      <c r="AK66" s="29"/>
      <c r="AL66" s="29"/>
      <c r="AM66" s="29"/>
      <c r="AN66" s="29">
        <v>186</v>
      </c>
      <c r="AO66" s="29"/>
      <c r="AP66" s="29"/>
      <c r="AQ66" s="29"/>
      <c r="AR66" s="29"/>
      <c r="AS66" s="29">
        <v>0</v>
      </c>
      <c r="AT66" s="29"/>
      <c r="AU66" s="29"/>
      <c r="AV66" s="29"/>
      <c r="AW66" s="29"/>
      <c r="AX66" s="23">
        <f t="shared" si="1"/>
        <v>186</v>
      </c>
      <c r="AY66" s="23"/>
      <c r="AZ66" s="23"/>
      <c r="BA66" s="23"/>
      <c r="BB66" s="23"/>
      <c r="BC66" s="23">
        <f t="shared" si="2"/>
        <v>-11</v>
      </c>
      <c r="BD66" s="23"/>
      <c r="BE66" s="23"/>
      <c r="BF66" s="23"/>
      <c r="BG66" s="23"/>
      <c r="BH66" s="23">
        <f t="shared" si="3"/>
        <v>0</v>
      </c>
      <c r="BI66" s="23"/>
      <c r="BJ66" s="23"/>
      <c r="BK66" s="23"/>
      <c r="BL66" s="23"/>
      <c r="BM66" s="23">
        <f t="shared" si="4"/>
        <v>-11</v>
      </c>
      <c r="BN66" s="23"/>
      <c r="BO66" s="23"/>
      <c r="BP66" s="23"/>
      <c r="BQ66" s="2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25.5" customHeight="1" x14ac:dyDescent="0.25">
      <c r="A67" s="24">
        <v>0</v>
      </c>
      <c r="B67" s="24"/>
      <c r="C67" s="25" t="s">
        <v>74</v>
      </c>
      <c r="D67" s="26"/>
      <c r="E67" s="26"/>
      <c r="F67" s="26"/>
      <c r="G67" s="26"/>
      <c r="H67" s="26"/>
      <c r="I67" s="27"/>
      <c r="J67" s="28" t="s">
        <v>69</v>
      </c>
      <c r="K67" s="28"/>
      <c r="L67" s="28"/>
      <c r="M67" s="28"/>
      <c r="N67" s="28"/>
      <c r="O67" s="28" t="s">
        <v>73</v>
      </c>
      <c r="P67" s="28"/>
      <c r="Q67" s="28"/>
      <c r="R67" s="28"/>
      <c r="S67" s="28"/>
      <c r="T67" s="28"/>
      <c r="U67" s="28"/>
      <c r="V67" s="28"/>
      <c r="W67" s="28"/>
      <c r="X67" s="28"/>
      <c r="Y67" s="29">
        <v>33</v>
      </c>
      <c r="Z67" s="29"/>
      <c r="AA67" s="29"/>
      <c r="AB67" s="29"/>
      <c r="AC67" s="29"/>
      <c r="AD67" s="29">
        <v>0</v>
      </c>
      <c r="AE67" s="29"/>
      <c r="AF67" s="29"/>
      <c r="AG67" s="29"/>
      <c r="AH67" s="29"/>
      <c r="AI67" s="29">
        <f t="shared" si="0"/>
        <v>33</v>
      </c>
      <c r="AJ67" s="29"/>
      <c r="AK67" s="29"/>
      <c r="AL67" s="29"/>
      <c r="AM67" s="29"/>
      <c r="AN67" s="29">
        <v>28.5</v>
      </c>
      <c r="AO67" s="29"/>
      <c r="AP67" s="29"/>
      <c r="AQ67" s="29"/>
      <c r="AR67" s="29"/>
      <c r="AS67" s="29">
        <v>0</v>
      </c>
      <c r="AT67" s="29"/>
      <c r="AU67" s="29"/>
      <c r="AV67" s="29"/>
      <c r="AW67" s="29"/>
      <c r="AX67" s="23">
        <f t="shared" si="1"/>
        <v>28.5</v>
      </c>
      <c r="AY67" s="23"/>
      <c r="AZ67" s="23"/>
      <c r="BA67" s="23"/>
      <c r="BB67" s="23"/>
      <c r="BC67" s="23">
        <f t="shared" si="2"/>
        <v>-4.5</v>
      </c>
      <c r="BD67" s="23"/>
      <c r="BE67" s="23"/>
      <c r="BF67" s="23"/>
      <c r="BG67" s="23"/>
      <c r="BH67" s="23">
        <f t="shared" si="3"/>
        <v>0</v>
      </c>
      <c r="BI67" s="23"/>
      <c r="BJ67" s="23"/>
      <c r="BK67" s="23"/>
      <c r="BL67" s="23"/>
      <c r="BM67" s="23">
        <f t="shared" si="4"/>
        <v>-4.5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15.6" x14ac:dyDescent="0.25">
      <c r="A68" s="24">
        <v>0</v>
      </c>
      <c r="B68" s="24"/>
      <c r="C68" s="25" t="s">
        <v>75</v>
      </c>
      <c r="D68" s="26"/>
      <c r="E68" s="26"/>
      <c r="F68" s="26"/>
      <c r="G68" s="26"/>
      <c r="H68" s="26"/>
      <c r="I68" s="27"/>
      <c r="J68" s="28" t="s">
        <v>69</v>
      </c>
      <c r="K68" s="28"/>
      <c r="L68" s="28"/>
      <c r="M68" s="28"/>
      <c r="N68" s="28"/>
      <c r="O68" s="28" t="s">
        <v>73</v>
      </c>
      <c r="P68" s="28"/>
      <c r="Q68" s="28"/>
      <c r="R68" s="28"/>
      <c r="S68" s="28"/>
      <c r="T68" s="28"/>
      <c r="U68" s="28"/>
      <c r="V68" s="28"/>
      <c r="W68" s="28"/>
      <c r="X68" s="28"/>
      <c r="Y68" s="29">
        <v>112.5</v>
      </c>
      <c r="Z68" s="29"/>
      <c r="AA68" s="29"/>
      <c r="AB68" s="29"/>
      <c r="AC68" s="29"/>
      <c r="AD68" s="29">
        <v>0</v>
      </c>
      <c r="AE68" s="29"/>
      <c r="AF68" s="29"/>
      <c r="AG68" s="29"/>
      <c r="AH68" s="29"/>
      <c r="AI68" s="29">
        <f t="shared" si="0"/>
        <v>112.5</v>
      </c>
      <c r="AJ68" s="29"/>
      <c r="AK68" s="29"/>
      <c r="AL68" s="29"/>
      <c r="AM68" s="29"/>
      <c r="AN68" s="29">
        <v>108</v>
      </c>
      <c r="AO68" s="29"/>
      <c r="AP68" s="29"/>
      <c r="AQ68" s="29"/>
      <c r="AR68" s="29"/>
      <c r="AS68" s="29">
        <v>0</v>
      </c>
      <c r="AT68" s="29"/>
      <c r="AU68" s="29"/>
      <c r="AV68" s="29"/>
      <c r="AW68" s="29"/>
      <c r="AX68" s="23">
        <f t="shared" si="1"/>
        <v>108</v>
      </c>
      <c r="AY68" s="23"/>
      <c r="AZ68" s="23"/>
      <c r="BA68" s="23"/>
      <c r="BB68" s="23"/>
      <c r="BC68" s="23">
        <f t="shared" si="2"/>
        <v>-4.5</v>
      </c>
      <c r="BD68" s="23"/>
      <c r="BE68" s="23"/>
      <c r="BF68" s="23"/>
      <c r="BG68" s="23"/>
      <c r="BH68" s="23">
        <f t="shared" si="3"/>
        <v>0</v>
      </c>
      <c r="BI68" s="23"/>
      <c r="BJ68" s="23"/>
      <c r="BK68" s="23"/>
      <c r="BL68" s="23"/>
      <c r="BM68" s="23">
        <f t="shared" si="4"/>
        <v>-4.5</v>
      </c>
      <c r="BN68" s="23"/>
      <c r="BO68" s="23"/>
      <c r="BP68" s="23"/>
      <c r="BQ68" s="2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25.5" customHeight="1" x14ac:dyDescent="0.25">
      <c r="A69" s="24">
        <v>0</v>
      </c>
      <c r="B69" s="24"/>
      <c r="C69" s="25" t="s">
        <v>76</v>
      </c>
      <c r="D69" s="26"/>
      <c r="E69" s="26"/>
      <c r="F69" s="26"/>
      <c r="G69" s="26"/>
      <c r="H69" s="26"/>
      <c r="I69" s="27"/>
      <c r="J69" s="28" t="s">
        <v>77</v>
      </c>
      <c r="K69" s="28"/>
      <c r="L69" s="28"/>
      <c r="M69" s="28"/>
      <c r="N69" s="28"/>
      <c r="O69" s="25" t="s">
        <v>78</v>
      </c>
      <c r="P69" s="40"/>
      <c r="Q69" s="40"/>
      <c r="R69" s="40"/>
      <c r="S69" s="40"/>
      <c r="T69" s="40"/>
      <c r="U69" s="40"/>
      <c r="V69" s="40"/>
      <c r="W69" s="40"/>
      <c r="X69" s="41"/>
      <c r="Y69" s="29">
        <v>10719</v>
      </c>
      <c r="Z69" s="29"/>
      <c r="AA69" s="29"/>
      <c r="AB69" s="29"/>
      <c r="AC69" s="29"/>
      <c r="AD69" s="29">
        <v>0</v>
      </c>
      <c r="AE69" s="29"/>
      <c r="AF69" s="29"/>
      <c r="AG69" s="29"/>
      <c r="AH69" s="29"/>
      <c r="AI69" s="29">
        <f t="shared" si="0"/>
        <v>10719</v>
      </c>
      <c r="AJ69" s="29"/>
      <c r="AK69" s="29"/>
      <c r="AL69" s="29"/>
      <c r="AM69" s="29"/>
      <c r="AN69" s="29">
        <v>10719</v>
      </c>
      <c r="AO69" s="29"/>
      <c r="AP69" s="29"/>
      <c r="AQ69" s="29"/>
      <c r="AR69" s="29"/>
      <c r="AS69" s="29">
        <v>0</v>
      </c>
      <c r="AT69" s="29"/>
      <c r="AU69" s="29"/>
      <c r="AV69" s="29"/>
      <c r="AW69" s="29"/>
      <c r="AX69" s="23">
        <f t="shared" si="1"/>
        <v>10719</v>
      </c>
      <c r="AY69" s="23"/>
      <c r="AZ69" s="23"/>
      <c r="BA69" s="23"/>
      <c r="BB69" s="23"/>
      <c r="BC69" s="23">
        <f t="shared" si="2"/>
        <v>0</v>
      </c>
      <c r="BD69" s="23"/>
      <c r="BE69" s="23"/>
      <c r="BF69" s="23"/>
      <c r="BG69" s="23"/>
      <c r="BH69" s="23">
        <f t="shared" si="3"/>
        <v>0</v>
      </c>
      <c r="BI69" s="23"/>
      <c r="BJ69" s="23"/>
      <c r="BK69" s="23"/>
      <c r="BL69" s="23"/>
      <c r="BM69" s="23">
        <f t="shared" si="4"/>
        <v>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25.5" customHeight="1" x14ac:dyDescent="0.25">
      <c r="A70" s="24">
        <v>0</v>
      </c>
      <c r="B70" s="24"/>
      <c r="C70" s="25" t="s">
        <v>79</v>
      </c>
      <c r="D70" s="26"/>
      <c r="E70" s="26"/>
      <c r="F70" s="26"/>
      <c r="G70" s="26"/>
      <c r="H70" s="26"/>
      <c r="I70" s="27"/>
      <c r="J70" s="28" t="s">
        <v>77</v>
      </c>
      <c r="K70" s="28"/>
      <c r="L70" s="28"/>
      <c r="M70" s="28"/>
      <c r="N70" s="28"/>
      <c r="O70" s="25" t="s">
        <v>80</v>
      </c>
      <c r="P70" s="26"/>
      <c r="Q70" s="26"/>
      <c r="R70" s="26"/>
      <c r="S70" s="26"/>
      <c r="T70" s="26"/>
      <c r="U70" s="26"/>
      <c r="V70" s="26"/>
      <c r="W70" s="26"/>
      <c r="X70" s="27"/>
      <c r="Y70" s="29">
        <v>0</v>
      </c>
      <c r="Z70" s="29"/>
      <c r="AA70" s="29"/>
      <c r="AB70" s="29"/>
      <c r="AC70" s="29"/>
      <c r="AD70" s="29">
        <v>266.95999999999998</v>
      </c>
      <c r="AE70" s="29"/>
      <c r="AF70" s="29"/>
      <c r="AG70" s="29"/>
      <c r="AH70" s="29"/>
      <c r="AI70" s="29">
        <f t="shared" si="0"/>
        <v>266.95999999999998</v>
      </c>
      <c r="AJ70" s="29"/>
      <c r="AK70" s="29"/>
      <c r="AL70" s="29"/>
      <c r="AM70" s="29"/>
      <c r="AN70" s="29">
        <v>0</v>
      </c>
      <c r="AO70" s="29"/>
      <c r="AP70" s="29"/>
      <c r="AQ70" s="29"/>
      <c r="AR70" s="29"/>
      <c r="AS70" s="29">
        <v>266.95999999999998</v>
      </c>
      <c r="AT70" s="29"/>
      <c r="AU70" s="29"/>
      <c r="AV70" s="29"/>
      <c r="AW70" s="29"/>
      <c r="AX70" s="23">
        <f t="shared" si="1"/>
        <v>266.95999999999998</v>
      </c>
      <c r="AY70" s="23"/>
      <c r="AZ70" s="23"/>
      <c r="BA70" s="23"/>
      <c r="BB70" s="23"/>
      <c r="BC70" s="23">
        <f t="shared" si="2"/>
        <v>0</v>
      </c>
      <c r="BD70" s="23"/>
      <c r="BE70" s="23"/>
      <c r="BF70" s="23"/>
      <c r="BG70" s="23"/>
      <c r="BH70" s="23">
        <f t="shared" si="3"/>
        <v>0</v>
      </c>
      <c r="BI70" s="23"/>
      <c r="BJ70" s="23"/>
      <c r="BK70" s="23"/>
      <c r="BL70" s="23"/>
      <c r="BM70" s="23">
        <f t="shared" si="4"/>
        <v>0</v>
      </c>
      <c r="BN70" s="23"/>
      <c r="BO70" s="23"/>
      <c r="BP70" s="23"/>
      <c r="BQ70" s="2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88.2" customHeight="1" x14ac:dyDescent="0.25">
      <c r="A71" s="24">
        <v>0</v>
      </c>
      <c r="B71" s="24"/>
      <c r="C71" s="25" t="s">
        <v>83</v>
      </c>
      <c r="D71" s="26"/>
      <c r="E71" s="26"/>
      <c r="F71" s="26"/>
      <c r="G71" s="26"/>
      <c r="H71" s="26"/>
      <c r="I71" s="27"/>
      <c r="J71" s="28" t="s">
        <v>81</v>
      </c>
      <c r="K71" s="28"/>
      <c r="L71" s="28"/>
      <c r="M71" s="28"/>
      <c r="N71" s="28"/>
      <c r="O71" s="37" t="s">
        <v>126</v>
      </c>
      <c r="P71" s="38"/>
      <c r="Q71" s="38"/>
      <c r="R71" s="38"/>
      <c r="S71" s="38"/>
      <c r="T71" s="38"/>
      <c r="U71" s="38"/>
      <c r="V71" s="38"/>
      <c r="W71" s="38"/>
      <c r="X71" s="39"/>
      <c r="Y71" s="29">
        <v>333778</v>
      </c>
      <c r="Z71" s="29"/>
      <c r="AA71" s="29"/>
      <c r="AB71" s="29"/>
      <c r="AC71" s="29"/>
      <c r="AD71" s="29">
        <v>1477102</v>
      </c>
      <c r="AE71" s="29"/>
      <c r="AF71" s="29"/>
      <c r="AG71" s="29"/>
      <c r="AH71" s="29"/>
      <c r="AI71" s="29">
        <f t="shared" si="0"/>
        <v>1810880</v>
      </c>
      <c r="AJ71" s="29"/>
      <c r="AK71" s="29"/>
      <c r="AL71" s="29"/>
      <c r="AM71" s="29"/>
      <c r="AN71" s="29">
        <v>333778</v>
      </c>
      <c r="AO71" s="29"/>
      <c r="AP71" s="29"/>
      <c r="AQ71" s="29"/>
      <c r="AR71" s="29"/>
      <c r="AS71" s="29">
        <v>1477029</v>
      </c>
      <c r="AT71" s="29"/>
      <c r="AU71" s="29"/>
      <c r="AV71" s="29"/>
      <c r="AW71" s="29"/>
      <c r="AX71" s="23">
        <f t="shared" si="1"/>
        <v>1810807</v>
      </c>
      <c r="AY71" s="23"/>
      <c r="AZ71" s="23"/>
      <c r="BA71" s="23"/>
      <c r="BB71" s="23"/>
      <c r="BC71" s="23">
        <f t="shared" si="2"/>
        <v>0</v>
      </c>
      <c r="BD71" s="23"/>
      <c r="BE71" s="23"/>
      <c r="BF71" s="23"/>
      <c r="BG71" s="23"/>
      <c r="BH71" s="23">
        <f t="shared" si="3"/>
        <v>-73</v>
      </c>
      <c r="BI71" s="23"/>
      <c r="BJ71" s="23"/>
      <c r="BK71" s="23"/>
      <c r="BL71" s="23"/>
      <c r="BM71" s="23">
        <f t="shared" si="4"/>
        <v>-73</v>
      </c>
      <c r="BN71" s="23"/>
      <c r="BO71" s="23"/>
      <c r="BP71" s="23"/>
      <c r="BQ71" s="2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19" customFormat="1" ht="15.6" x14ac:dyDescent="0.25">
      <c r="A72" s="30">
        <v>0</v>
      </c>
      <c r="B72" s="30"/>
      <c r="C72" s="31" t="s">
        <v>84</v>
      </c>
      <c r="D72" s="32"/>
      <c r="E72" s="32"/>
      <c r="F72" s="32"/>
      <c r="G72" s="32"/>
      <c r="H72" s="32"/>
      <c r="I72" s="33"/>
      <c r="J72" s="34" t="s">
        <v>67</v>
      </c>
      <c r="K72" s="34"/>
      <c r="L72" s="34"/>
      <c r="M72" s="34"/>
      <c r="N72" s="34"/>
      <c r="O72" s="31" t="s">
        <v>67</v>
      </c>
      <c r="P72" s="32"/>
      <c r="Q72" s="32"/>
      <c r="R72" s="32"/>
      <c r="S72" s="32"/>
      <c r="T72" s="32"/>
      <c r="U72" s="32"/>
      <c r="V72" s="32"/>
      <c r="W72" s="32"/>
      <c r="X72" s="33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8" ht="15.75" customHeight="1" x14ac:dyDescent="0.25">
      <c r="A73" s="24">
        <v>0</v>
      </c>
      <c r="B73" s="24"/>
      <c r="C73" s="25" t="s">
        <v>85</v>
      </c>
      <c r="D73" s="26"/>
      <c r="E73" s="26"/>
      <c r="F73" s="26"/>
      <c r="G73" s="26"/>
      <c r="H73" s="26"/>
      <c r="I73" s="27"/>
      <c r="J73" s="28" t="s">
        <v>86</v>
      </c>
      <c r="K73" s="28"/>
      <c r="L73" s="28"/>
      <c r="M73" s="28"/>
      <c r="N73" s="28"/>
      <c r="O73" s="25" t="s">
        <v>87</v>
      </c>
      <c r="P73" s="26"/>
      <c r="Q73" s="26"/>
      <c r="R73" s="26"/>
      <c r="S73" s="26"/>
      <c r="T73" s="26"/>
      <c r="U73" s="26"/>
      <c r="V73" s="26"/>
      <c r="W73" s="26"/>
      <c r="X73" s="27"/>
      <c r="Y73" s="29">
        <v>19397</v>
      </c>
      <c r="Z73" s="29"/>
      <c r="AA73" s="29"/>
      <c r="AB73" s="29"/>
      <c r="AC73" s="29"/>
      <c r="AD73" s="29">
        <v>0</v>
      </c>
      <c r="AE73" s="29"/>
      <c r="AF73" s="29"/>
      <c r="AG73" s="29"/>
      <c r="AH73" s="29"/>
      <c r="AI73" s="29">
        <f t="shared" ref="AI73:AI77" si="5">Y73+AD73</f>
        <v>19397</v>
      </c>
      <c r="AJ73" s="29"/>
      <c r="AK73" s="29"/>
      <c r="AL73" s="29"/>
      <c r="AM73" s="29"/>
      <c r="AN73" s="29">
        <v>19397</v>
      </c>
      <c r="AO73" s="29"/>
      <c r="AP73" s="29"/>
      <c r="AQ73" s="29"/>
      <c r="AR73" s="29"/>
      <c r="AS73" s="29">
        <v>0</v>
      </c>
      <c r="AT73" s="29"/>
      <c r="AU73" s="29"/>
      <c r="AV73" s="29"/>
      <c r="AW73" s="29"/>
      <c r="AX73" s="23">
        <f t="shared" ref="AX73:AX77" si="6">AN73+AS73</f>
        <v>19397</v>
      </c>
      <c r="AY73" s="23"/>
      <c r="AZ73" s="23"/>
      <c r="BA73" s="23"/>
      <c r="BB73" s="23"/>
      <c r="BC73" s="23">
        <f t="shared" ref="BC73:BC77" si="7">AN73-Y73</f>
        <v>0</v>
      </c>
      <c r="BD73" s="23"/>
      <c r="BE73" s="23"/>
      <c r="BF73" s="23"/>
      <c r="BG73" s="23"/>
      <c r="BH73" s="23">
        <f t="shared" ref="BH73:BH77" si="8">AS73-AD73</f>
        <v>0</v>
      </c>
      <c r="BI73" s="23"/>
      <c r="BJ73" s="23"/>
      <c r="BK73" s="23"/>
      <c r="BL73" s="23"/>
      <c r="BM73" s="23">
        <f t="shared" ref="BM73:BM77" si="9">BC73+BH73</f>
        <v>0</v>
      </c>
      <c r="BN73" s="23"/>
      <c r="BO73" s="23"/>
      <c r="BP73" s="23"/>
      <c r="BQ73" s="2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ht="15.75" customHeight="1" x14ac:dyDescent="0.25">
      <c r="A74" s="24">
        <v>0</v>
      </c>
      <c r="B74" s="24"/>
      <c r="C74" s="25" t="s">
        <v>88</v>
      </c>
      <c r="D74" s="26"/>
      <c r="E74" s="26"/>
      <c r="F74" s="26"/>
      <c r="G74" s="26"/>
      <c r="H74" s="26"/>
      <c r="I74" s="27"/>
      <c r="J74" s="28" t="s">
        <v>89</v>
      </c>
      <c r="K74" s="28"/>
      <c r="L74" s="28"/>
      <c r="M74" s="28"/>
      <c r="N74" s="28"/>
      <c r="O74" s="25" t="s">
        <v>90</v>
      </c>
      <c r="P74" s="26"/>
      <c r="Q74" s="26"/>
      <c r="R74" s="26"/>
      <c r="S74" s="26"/>
      <c r="T74" s="26"/>
      <c r="U74" s="26"/>
      <c r="V74" s="26"/>
      <c r="W74" s="26"/>
      <c r="X74" s="27"/>
      <c r="Y74" s="29">
        <v>770</v>
      </c>
      <c r="Z74" s="29"/>
      <c r="AA74" s="29"/>
      <c r="AB74" s="29"/>
      <c r="AC74" s="29"/>
      <c r="AD74" s="29">
        <v>0</v>
      </c>
      <c r="AE74" s="29"/>
      <c r="AF74" s="29"/>
      <c r="AG74" s="29"/>
      <c r="AH74" s="29"/>
      <c r="AI74" s="29">
        <f t="shared" si="5"/>
        <v>770</v>
      </c>
      <c r="AJ74" s="29"/>
      <c r="AK74" s="29"/>
      <c r="AL74" s="29"/>
      <c r="AM74" s="29"/>
      <c r="AN74" s="29">
        <v>770</v>
      </c>
      <c r="AO74" s="29"/>
      <c r="AP74" s="29"/>
      <c r="AQ74" s="29"/>
      <c r="AR74" s="29"/>
      <c r="AS74" s="29">
        <v>0</v>
      </c>
      <c r="AT74" s="29"/>
      <c r="AU74" s="29"/>
      <c r="AV74" s="29"/>
      <c r="AW74" s="29"/>
      <c r="AX74" s="23">
        <f t="shared" si="6"/>
        <v>770</v>
      </c>
      <c r="AY74" s="23"/>
      <c r="AZ74" s="23"/>
      <c r="BA74" s="23"/>
      <c r="BB74" s="23"/>
      <c r="BC74" s="23">
        <f t="shared" si="7"/>
        <v>0</v>
      </c>
      <c r="BD74" s="23"/>
      <c r="BE74" s="23"/>
      <c r="BF74" s="23"/>
      <c r="BG74" s="23"/>
      <c r="BH74" s="23">
        <f t="shared" si="8"/>
        <v>0</v>
      </c>
      <c r="BI74" s="23"/>
      <c r="BJ74" s="23"/>
      <c r="BK74" s="23"/>
      <c r="BL74" s="23"/>
      <c r="BM74" s="23">
        <f t="shared" si="9"/>
        <v>0</v>
      </c>
      <c r="BN74" s="23"/>
      <c r="BO74" s="23"/>
      <c r="BP74" s="23"/>
      <c r="BQ74" s="2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15.75" customHeight="1" x14ac:dyDescent="0.25">
      <c r="A75" s="24">
        <v>0</v>
      </c>
      <c r="B75" s="24"/>
      <c r="C75" s="25" t="s">
        <v>91</v>
      </c>
      <c r="D75" s="26"/>
      <c r="E75" s="26"/>
      <c r="F75" s="26"/>
      <c r="G75" s="26"/>
      <c r="H75" s="26"/>
      <c r="I75" s="27"/>
      <c r="J75" s="28" t="s">
        <v>86</v>
      </c>
      <c r="K75" s="28"/>
      <c r="L75" s="28"/>
      <c r="M75" s="28"/>
      <c r="N75" s="28"/>
      <c r="O75" s="25" t="s">
        <v>92</v>
      </c>
      <c r="P75" s="26"/>
      <c r="Q75" s="26"/>
      <c r="R75" s="26"/>
      <c r="S75" s="26"/>
      <c r="T75" s="26"/>
      <c r="U75" s="26"/>
      <c r="V75" s="26"/>
      <c r="W75" s="26"/>
      <c r="X75" s="27"/>
      <c r="Y75" s="29">
        <v>23473</v>
      </c>
      <c r="Z75" s="29"/>
      <c r="AA75" s="29"/>
      <c r="AB75" s="29"/>
      <c r="AC75" s="29"/>
      <c r="AD75" s="29">
        <v>0</v>
      </c>
      <c r="AE75" s="29"/>
      <c r="AF75" s="29"/>
      <c r="AG75" s="29"/>
      <c r="AH75" s="29"/>
      <c r="AI75" s="29">
        <f t="shared" si="5"/>
        <v>23473</v>
      </c>
      <c r="AJ75" s="29"/>
      <c r="AK75" s="29"/>
      <c r="AL75" s="29"/>
      <c r="AM75" s="29"/>
      <c r="AN75" s="29">
        <v>23473</v>
      </c>
      <c r="AO75" s="29"/>
      <c r="AP75" s="29"/>
      <c r="AQ75" s="29"/>
      <c r="AR75" s="29"/>
      <c r="AS75" s="29">
        <v>0</v>
      </c>
      <c r="AT75" s="29"/>
      <c r="AU75" s="29"/>
      <c r="AV75" s="29"/>
      <c r="AW75" s="29"/>
      <c r="AX75" s="23">
        <f t="shared" si="6"/>
        <v>23473</v>
      </c>
      <c r="AY75" s="23"/>
      <c r="AZ75" s="23"/>
      <c r="BA75" s="23"/>
      <c r="BB75" s="23"/>
      <c r="BC75" s="23">
        <f t="shared" si="7"/>
        <v>0</v>
      </c>
      <c r="BD75" s="23"/>
      <c r="BE75" s="23"/>
      <c r="BF75" s="23"/>
      <c r="BG75" s="23"/>
      <c r="BH75" s="23">
        <f t="shared" si="8"/>
        <v>0</v>
      </c>
      <c r="BI75" s="23"/>
      <c r="BJ75" s="23"/>
      <c r="BK75" s="23"/>
      <c r="BL75" s="23"/>
      <c r="BM75" s="23">
        <f t="shared" si="9"/>
        <v>0</v>
      </c>
      <c r="BN75" s="23"/>
      <c r="BO75" s="23"/>
      <c r="BP75" s="23"/>
      <c r="BQ75" s="2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25.5" customHeight="1" x14ac:dyDescent="0.25">
      <c r="A76" s="24">
        <v>0</v>
      </c>
      <c r="B76" s="24"/>
      <c r="C76" s="25" t="s">
        <v>93</v>
      </c>
      <c r="D76" s="26"/>
      <c r="E76" s="26"/>
      <c r="F76" s="26"/>
      <c r="G76" s="26"/>
      <c r="H76" s="26"/>
      <c r="I76" s="27"/>
      <c r="J76" s="28" t="s">
        <v>69</v>
      </c>
      <c r="K76" s="28"/>
      <c r="L76" s="28"/>
      <c r="M76" s="28"/>
      <c r="N76" s="28"/>
      <c r="O76" s="25"/>
      <c r="P76" s="26"/>
      <c r="Q76" s="26"/>
      <c r="R76" s="26"/>
      <c r="S76" s="26"/>
      <c r="T76" s="26"/>
      <c r="U76" s="26"/>
      <c r="V76" s="26"/>
      <c r="W76" s="26"/>
      <c r="X76" s="27"/>
      <c r="Y76" s="29">
        <v>0</v>
      </c>
      <c r="Z76" s="29"/>
      <c r="AA76" s="29"/>
      <c r="AB76" s="29"/>
      <c r="AC76" s="29"/>
      <c r="AD76" s="29">
        <v>5</v>
      </c>
      <c r="AE76" s="29"/>
      <c r="AF76" s="29"/>
      <c r="AG76" s="29"/>
      <c r="AH76" s="29"/>
      <c r="AI76" s="29">
        <f t="shared" si="5"/>
        <v>5</v>
      </c>
      <c r="AJ76" s="29"/>
      <c r="AK76" s="29"/>
      <c r="AL76" s="29"/>
      <c r="AM76" s="29"/>
      <c r="AN76" s="29">
        <v>0</v>
      </c>
      <c r="AO76" s="29"/>
      <c r="AP76" s="29"/>
      <c r="AQ76" s="29"/>
      <c r="AR76" s="29"/>
      <c r="AS76" s="29">
        <v>5</v>
      </c>
      <c r="AT76" s="29"/>
      <c r="AU76" s="29"/>
      <c r="AV76" s="29"/>
      <c r="AW76" s="29"/>
      <c r="AX76" s="23">
        <f t="shared" si="6"/>
        <v>5</v>
      </c>
      <c r="AY76" s="23"/>
      <c r="AZ76" s="23"/>
      <c r="BA76" s="23"/>
      <c r="BB76" s="23"/>
      <c r="BC76" s="23">
        <f t="shared" si="7"/>
        <v>0</v>
      </c>
      <c r="BD76" s="23"/>
      <c r="BE76" s="23"/>
      <c r="BF76" s="23"/>
      <c r="BG76" s="23"/>
      <c r="BH76" s="23">
        <f t="shared" si="8"/>
        <v>0</v>
      </c>
      <c r="BI76" s="23"/>
      <c r="BJ76" s="23"/>
      <c r="BK76" s="23"/>
      <c r="BL76" s="23"/>
      <c r="BM76" s="23">
        <f t="shared" si="9"/>
        <v>0</v>
      </c>
      <c r="BN76" s="23"/>
      <c r="BO76" s="23"/>
      <c r="BP76" s="23"/>
      <c r="BQ76" s="2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85.8" customHeight="1" x14ac:dyDescent="0.25">
      <c r="A77" s="24">
        <v>0</v>
      </c>
      <c r="B77" s="24"/>
      <c r="C77" s="25" t="s">
        <v>94</v>
      </c>
      <c r="D77" s="26"/>
      <c r="E77" s="26"/>
      <c r="F77" s="26"/>
      <c r="G77" s="26"/>
      <c r="H77" s="26"/>
      <c r="I77" s="27"/>
      <c r="J77" s="28" t="s">
        <v>69</v>
      </c>
      <c r="K77" s="28"/>
      <c r="L77" s="28"/>
      <c r="M77" s="28"/>
      <c r="N77" s="28"/>
      <c r="O77" s="37" t="s">
        <v>126</v>
      </c>
      <c r="P77" s="38"/>
      <c r="Q77" s="38"/>
      <c r="R77" s="38"/>
      <c r="S77" s="38"/>
      <c r="T77" s="38"/>
      <c r="U77" s="38"/>
      <c r="V77" s="38"/>
      <c r="W77" s="38"/>
      <c r="X77" s="39"/>
      <c r="Y77" s="29">
        <v>113</v>
      </c>
      <c r="Z77" s="29"/>
      <c r="AA77" s="29"/>
      <c r="AB77" s="29"/>
      <c r="AC77" s="29"/>
      <c r="AD77" s="29">
        <v>20</v>
      </c>
      <c r="AE77" s="29"/>
      <c r="AF77" s="29"/>
      <c r="AG77" s="29"/>
      <c r="AH77" s="29"/>
      <c r="AI77" s="29">
        <f t="shared" si="5"/>
        <v>133</v>
      </c>
      <c r="AJ77" s="29"/>
      <c r="AK77" s="29"/>
      <c r="AL77" s="29"/>
      <c r="AM77" s="29"/>
      <c r="AN77" s="29">
        <v>113</v>
      </c>
      <c r="AO77" s="29"/>
      <c r="AP77" s="29"/>
      <c r="AQ77" s="29"/>
      <c r="AR77" s="29"/>
      <c r="AS77" s="29">
        <v>20</v>
      </c>
      <c r="AT77" s="29"/>
      <c r="AU77" s="29"/>
      <c r="AV77" s="29"/>
      <c r="AW77" s="29"/>
      <c r="AX77" s="23">
        <f t="shared" si="6"/>
        <v>133</v>
      </c>
      <c r="AY77" s="23"/>
      <c r="AZ77" s="23"/>
      <c r="BA77" s="23"/>
      <c r="BB77" s="23"/>
      <c r="BC77" s="23">
        <f t="shared" si="7"/>
        <v>0</v>
      </c>
      <c r="BD77" s="23"/>
      <c r="BE77" s="23"/>
      <c r="BF77" s="23"/>
      <c r="BG77" s="23"/>
      <c r="BH77" s="23">
        <f t="shared" si="8"/>
        <v>0</v>
      </c>
      <c r="BI77" s="23"/>
      <c r="BJ77" s="23"/>
      <c r="BK77" s="23"/>
      <c r="BL77" s="23"/>
      <c r="BM77" s="23">
        <f t="shared" si="9"/>
        <v>0</v>
      </c>
      <c r="BN77" s="23"/>
      <c r="BO77" s="23"/>
      <c r="BP77" s="23"/>
      <c r="BQ77" s="2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s="19" customFormat="1" ht="15.6" x14ac:dyDescent="0.25">
      <c r="A78" s="30">
        <v>0</v>
      </c>
      <c r="B78" s="30"/>
      <c r="C78" s="31" t="s">
        <v>95</v>
      </c>
      <c r="D78" s="32"/>
      <c r="E78" s="32"/>
      <c r="F78" s="32"/>
      <c r="G78" s="32"/>
      <c r="H78" s="32"/>
      <c r="I78" s="33"/>
      <c r="J78" s="34" t="s">
        <v>67</v>
      </c>
      <c r="K78" s="34"/>
      <c r="L78" s="34"/>
      <c r="M78" s="34"/>
      <c r="N78" s="34"/>
      <c r="O78" s="31" t="s">
        <v>67</v>
      </c>
      <c r="P78" s="32"/>
      <c r="Q78" s="32"/>
      <c r="R78" s="32"/>
      <c r="S78" s="32"/>
      <c r="T78" s="32"/>
      <c r="U78" s="32"/>
      <c r="V78" s="32"/>
      <c r="W78" s="32"/>
      <c r="X78" s="33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21"/>
      <c r="BS78" s="21"/>
      <c r="BT78" s="21"/>
      <c r="BU78" s="21"/>
      <c r="BV78" s="21"/>
      <c r="BW78" s="21"/>
      <c r="BX78" s="21"/>
      <c r="BY78" s="21"/>
      <c r="BZ78" s="22"/>
    </row>
    <row r="79" spans="1:78" ht="63.75" customHeight="1" x14ac:dyDescent="0.25">
      <c r="A79" s="24">
        <v>0</v>
      </c>
      <c r="B79" s="24"/>
      <c r="C79" s="25" t="s">
        <v>96</v>
      </c>
      <c r="D79" s="26"/>
      <c r="E79" s="26"/>
      <c r="F79" s="26"/>
      <c r="G79" s="26"/>
      <c r="H79" s="26"/>
      <c r="I79" s="27"/>
      <c r="J79" s="28" t="s">
        <v>69</v>
      </c>
      <c r="K79" s="28"/>
      <c r="L79" s="28"/>
      <c r="M79" s="28"/>
      <c r="N79" s="28"/>
      <c r="O79" s="25" t="s">
        <v>97</v>
      </c>
      <c r="P79" s="26"/>
      <c r="Q79" s="26"/>
      <c r="R79" s="26"/>
      <c r="S79" s="26"/>
      <c r="T79" s="26"/>
      <c r="U79" s="26"/>
      <c r="V79" s="26"/>
      <c r="W79" s="26"/>
      <c r="X79" s="27"/>
      <c r="Y79" s="29">
        <v>535</v>
      </c>
      <c r="Z79" s="29"/>
      <c r="AA79" s="29"/>
      <c r="AB79" s="29"/>
      <c r="AC79" s="29"/>
      <c r="AD79" s="29">
        <v>0</v>
      </c>
      <c r="AE79" s="29"/>
      <c r="AF79" s="29"/>
      <c r="AG79" s="29"/>
      <c r="AH79" s="29"/>
      <c r="AI79" s="29">
        <f t="shared" ref="AI79" si="10">Y79+AD79</f>
        <v>535</v>
      </c>
      <c r="AJ79" s="29"/>
      <c r="AK79" s="29"/>
      <c r="AL79" s="29"/>
      <c r="AM79" s="29"/>
      <c r="AN79" s="29">
        <v>535</v>
      </c>
      <c r="AO79" s="29"/>
      <c r="AP79" s="29"/>
      <c r="AQ79" s="29"/>
      <c r="AR79" s="29"/>
      <c r="AS79" s="29">
        <v>0</v>
      </c>
      <c r="AT79" s="29"/>
      <c r="AU79" s="29"/>
      <c r="AV79" s="29"/>
      <c r="AW79" s="29"/>
      <c r="AX79" s="23">
        <f t="shared" ref="AX79:AX85" si="11">AN79+AS79</f>
        <v>535</v>
      </c>
      <c r="AY79" s="23"/>
      <c r="AZ79" s="23"/>
      <c r="BA79" s="23"/>
      <c r="BB79" s="23"/>
      <c r="BC79" s="23">
        <f t="shared" ref="BC79:BC85" si="12">AN79-Y79</f>
        <v>0</v>
      </c>
      <c r="BD79" s="23"/>
      <c r="BE79" s="23"/>
      <c r="BF79" s="23"/>
      <c r="BG79" s="23"/>
      <c r="BH79" s="23">
        <f t="shared" ref="BH79:BH85" si="13">AS79-AD79</f>
        <v>0</v>
      </c>
      <c r="BI79" s="23"/>
      <c r="BJ79" s="23"/>
      <c r="BK79" s="23"/>
      <c r="BL79" s="23"/>
      <c r="BM79" s="23">
        <f t="shared" ref="BM79:BM85" si="14">BC79+BH79</f>
        <v>0</v>
      </c>
      <c r="BN79" s="23"/>
      <c r="BO79" s="23"/>
      <c r="BP79" s="23"/>
      <c r="BQ79" s="2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38.25" customHeight="1" x14ac:dyDescent="0.25">
      <c r="A80" s="24">
        <v>0</v>
      </c>
      <c r="B80" s="24"/>
      <c r="C80" s="25" t="s">
        <v>98</v>
      </c>
      <c r="D80" s="26"/>
      <c r="E80" s="26"/>
      <c r="F80" s="26"/>
      <c r="G80" s="26"/>
      <c r="H80" s="26"/>
      <c r="I80" s="27"/>
      <c r="J80" s="28" t="s">
        <v>99</v>
      </c>
      <c r="K80" s="28"/>
      <c r="L80" s="28"/>
      <c r="M80" s="28"/>
      <c r="N80" s="28"/>
      <c r="O80" s="25" t="s">
        <v>100</v>
      </c>
      <c r="P80" s="26"/>
      <c r="Q80" s="26"/>
      <c r="R80" s="26"/>
      <c r="S80" s="26"/>
      <c r="T80" s="26"/>
      <c r="U80" s="26"/>
      <c r="V80" s="26"/>
      <c r="W80" s="26"/>
      <c r="X80" s="27"/>
      <c r="Y80" s="29">
        <v>4.8</v>
      </c>
      <c r="Z80" s="29"/>
      <c r="AA80" s="29"/>
      <c r="AB80" s="29"/>
      <c r="AC80" s="29"/>
      <c r="AD80" s="29">
        <v>0</v>
      </c>
      <c r="AE80" s="29"/>
      <c r="AF80" s="29"/>
      <c r="AG80" s="29"/>
      <c r="AH80" s="29"/>
      <c r="AI80" s="29">
        <f t="shared" ref="AI80" si="15">Y80+AD80</f>
        <v>4.8</v>
      </c>
      <c r="AJ80" s="29"/>
      <c r="AK80" s="29"/>
      <c r="AL80" s="29"/>
      <c r="AM80" s="29"/>
      <c r="AN80" s="29">
        <v>4.8</v>
      </c>
      <c r="AO80" s="29"/>
      <c r="AP80" s="29"/>
      <c r="AQ80" s="29"/>
      <c r="AR80" s="29"/>
      <c r="AS80" s="29">
        <v>0</v>
      </c>
      <c r="AT80" s="29"/>
      <c r="AU80" s="29"/>
      <c r="AV80" s="29"/>
      <c r="AW80" s="29"/>
      <c r="AX80" s="23">
        <f t="shared" si="11"/>
        <v>4.8</v>
      </c>
      <c r="AY80" s="23"/>
      <c r="AZ80" s="23"/>
      <c r="BA80" s="23"/>
      <c r="BB80" s="23"/>
      <c r="BC80" s="23">
        <f t="shared" si="12"/>
        <v>0</v>
      </c>
      <c r="BD80" s="23"/>
      <c r="BE80" s="23"/>
      <c r="BF80" s="23"/>
      <c r="BG80" s="23"/>
      <c r="BH80" s="23">
        <f t="shared" si="13"/>
        <v>0</v>
      </c>
      <c r="BI80" s="23"/>
      <c r="BJ80" s="23"/>
      <c r="BK80" s="23"/>
      <c r="BL80" s="23"/>
      <c r="BM80" s="23">
        <f t="shared" si="14"/>
        <v>0</v>
      </c>
      <c r="BN80" s="23"/>
      <c r="BO80" s="23"/>
      <c r="BP80" s="23"/>
      <c r="BQ80" s="2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38.25" customHeight="1" x14ac:dyDescent="0.25">
      <c r="A81" s="24">
        <v>0</v>
      </c>
      <c r="B81" s="24"/>
      <c r="C81" s="25" t="s">
        <v>101</v>
      </c>
      <c r="D81" s="26"/>
      <c r="E81" s="26"/>
      <c r="F81" s="26"/>
      <c r="G81" s="26"/>
      <c r="H81" s="26"/>
      <c r="I81" s="27"/>
      <c r="J81" s="28" t="s">
        <v>81</v>
      </c>
      <c r="K81" s="28"/>
      <c r="L81" s="28"/>
      <c r="M81" s="28"/>
      <c r="N81" s="28"/>
      <c r="O81" s="25" t="s">
        <v>102</v>
      </c>
      <c r="P81" s="26"/>
      <c r="Q81" s="26"/>
      <c r="R81" s="26"/>
      <c r="S81" s="26"/>
      <c r="T81" s="26"/>
      <c r="U81" s="26"/>
      <c r="V81" s="26"/>
      <c r="W81" s="26"/>
      <c r="X81" s="27"/>
      <c r="Y81" s="29">
        <v>49.81</v>
      </c>
      <c r="Z81" s="29"/>
      <c r="AA81" s="29"/>
      <c r="AB81" s="29"/>
      <c r="AC81" s="29"/>
      <c r="AD81" s="29">
        <v>0</v>
      </c>
      <c r="AE81" s="29"/>
      <c r="AF81" s="29"/>
      <c r="AG81" s="29"/>
      <c r="AH81" s="29"/>
      <c r="AI81" s="29">
        <f t="shared" ref="AI81:AI85" si="16">Y81+AD81</f>
        <v>49.81</v>
      </c>
      <c r="AJ81" s="29"/>
      <c r="AK81" s="29"/>
      <c r="AL81" s="29"/>
      <c r="AM81" s="29"/>
      <c r="AN81" s="29">
        <v>49.81</v>
      </c>
      <c r="AO81" s="29"/>
      <c r="AP81" s="29"/>
      <c r="AQ81" s="29"/>
      <c r="AR81" s="29"/>
      <c r="AS81" s="29">
        <v>0</v>
      </c>
      <c r="AT81" s="29"/>
      <c r="AU81" s="29"/>
      <c r="AV81" s="29"/>
      <c r="AW81" s="29"/>
      <c r="AX81" s="23">
        <f t="shared" si="11"/>
        <v>49.81</v>
      </c>
      <c r="AY81" s="23"/>
      <c r="AZ81" s="23"/>
      <c r="BA81" s="23"/>
      <c r="BB81" s="23"/>
      <c r="BC81" s="23">
        <f t="shared" si="12"/>
        <v>0</v>
      </c>
      <c r="BD81" s="23"/>
      <c r="BE81" s="23"/>
      <c r="BF81" s="23"/>
      <c r="BG81" s="23"/>
      <c r="BH81" s="23">
        <f t="shared" si="13"/>
        <v>0</v>
      </c>
      <c r="BI81" s="23"/>
      <c r="BJ81" s="23"/>
      <c r="BK81" s="23"/>
      <c r="BL81" s="23"/>
      <c r="BM81" s="23">
        <f t="shared" si="14"/>
        <v>0</v>
      </c>
      <c r="BN81" s="23"/>
      <c r="BO81" s="23"/>
      <c r="BP81" s="23"/>
      <c r="BQ81" s="23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 x14ac:dyDescent="0.25">
      <c r="A82" s="24">
        <v>0</v>
      </c>
      <c r="B82" s="24"/>
      <c r="C82" s="25" t="s">
        <v>103</v>
      </c>
      <c r="D82" s="26"/>
      <c r="E82" s="26"/>
      <c r="F82" s="26"/>
      <c r="G82" s="26"/>
      <c r="H82" s="26"/>
      <c r="I82" s="27"/>
      <c r="J82" s="28" t="s">
        <v>81</v>
      </c>
      <c r="K82" s="28"/>
      <c r="L82" s="28"/>
      <c r="M82" s="28"/>
      <c r="N82" s="28"/>
      <c r="O82" s="25" t="s">
        <v>104</v>
      </c>
      <c r="P82" s="26"/>
      <c r="Q82" s="26"/>
      <c r="R82" s="26"/>
      <c r="S82" s="26"/>
      <c r="T82" s="26"/>
      <c r="U82" s="26"/>
      <c r="V82" s="26"/>
      <c r="W82" s="26"/>
      <c r="X82" s="27"/>
      <c r="Y82" s="29">
        <v>5.09</v>
      </c>
      <c r="Z82" s="29"/>
      <c r="AA82" s="29"/>
      <c r="AB82" s="29"/>
      <c r="AC82" s="29"/>
      <c r="AD82" s="29">
        <v>0</v>
      </c>
      <c r="AE82" s="29"/>
      <c r="AF82" s="29"/>
      <c r="AG82" s="29"/>
      <c r="AH82" s="29"/>
      <c r="AI82" s="29">
        <f t="shared" si="16"/>
        <v>5.09</v>
      </c>
      <c r="AJ82" s="29"/>
      <c r="AK82" s="29"/>
      <c r="AL82" s="29"/>
      <c r="AM82" s="29"/>
      <c r="AN82" s="29">
        <v>5.09</v>
      </c>
      <c r="AO82" s="29"/>
      <c r="AP82" s="29"/>
      <c r="AQ82" s="29"/>
      <c r="AR82" s="29"/>
      <c r="AS82" s="29">
        <v>0</v>
      </c>
      <c r="AT82" s="29"/>
      <c r="AU82" s="29"/>
      <c r="AV82" s="29"/>
      <c r="AW82" s="29"/>
      <c r="AX82" s="23">
        <f t="shared" si="11"/>
        <v>5.09</v>
      </c>
      <c r="AY82" s="23"/>
      <c r="AZ82" s="23"/>
      <c r="BA82" s="23"/>
      <c r="BB82" s="23"/>
      <c r="BC82" s="23">
        <f t="shared" si="12"/>
        <v>0</v>
      </c>
      <c r="BD82" s="23"/>
      <c r="BE82" s="23"/>
      <c r="BF82" s="23"/>
      <c r="BG82" s="23"/>
      <c r="BH82" s="23">
        <f t="shared" si="13"/>
        <v>0</v>
      </c>
      <c r="BI82" s="23"/>
      <c r="BJ82" s="23"/>
      <c r="BK82" s="23"/>
      <c r="BL82" s="23"/>
      <c r="BM82" s="23">
        <f t="shared" si="14"/>
        <v>0</v>
      </c>
      <c r="BN82" s="23"/>
      <c r="BO82" s="23"/>
      <c r="BP82" s="23"/>
      <c r="BQ82" s="23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 x14ac:dyDescent="0.25">
      <c r="A83" s="24">
        <v>0</v>
      </c>
      <c r="B83" s="24"/>
      <c r="C83" s="25" t="s">
        <v>105</v>
      </c>
      <c r="D83" s="26"/>
      <c r="E83" s="26"/>
      <c r="F83" s="26"/>
      <c r="G83" s="26"/>
      <c r="H83" s="26"/>
      <c r="I83" s="27"/>
      <c r="J83" s="28" t="s">
        <v>81</v>
      </c>
      <c r="K83" s="28"/>
      <c r="L83" s="28"/>
      <c r="M83" s="28"/>
      <c r="N83" s="28"/>
      <c r="O83" s="25" t="s">
        <v>106</v>
      </c>
      <c r="P83" s="26"/>
      <c r="Q83" s="26"/>
      <c r="R83" s="26"/>
      <c r="S83" s="26"/>
      <c r="T83" s="26"/>
      <c r="U83" s="26"/>
      <c r="V83" s="26"/>
      <c r="W83" s="26"/>
      <c r="X83" s="27"/>
      <c r="Y83" s="29">
        <v>644.24</v>
      </c>
      <c r="Z83" s="29"/>
      <c r="AA83" s="29"/>
      <c r="AB83" s="29"/>
      <c r="AC83" s="29"/>
      <c r="AD83" s="29">
        <v>0</v>
      </c>
      <c r="AE83" s="29"/>
      <c r="AF83" s="29"/>
      <c r="AG83" s="29"/>
      <c r="AH83" s="29"/>
      <c r="AI83" s="29">
        <f t="shared" si="16"/>
        <v>644.24</v>
      </c>
      <c r="AJ83" s="29"/>
      <c r="AK83" s="29"/>
      <c r="AL83" s="29"/>
      <c r="AM83" s="29"/>
      <c r="AN83" s="29">
        <v>644.24</v>
      </c>
      <c r="AO83" s="29"/>
      <c r="AP83" s="29"/>
      <c r="AQ83" s="29"/>
      <c r="AR83" s="29"/>
      <c r="AS83" s="29">
        <v>0</v>
      </c>
      <c r="AT83" s="29"/>
      <c r="AU83" s="29"/>
      <c r="AV83" s="29"/>
      <c r="AW83" s="29"/>
      <c r="AX83" s="23">
        <f t="shared" si="11"/>
        <v>644.24</v>
      </c>
      <c r="AY83" s="23"/>
      <c r="AZ83" s="23"/>
      <c r="BA83" s="23"/>
      <c r="BB83" s="23"/>
      <c r="BC83" s="23">
        <f t="shared" si="12"/>
        <v>0</v>
      </c>
      <c r="BD83" s="23"/>
      <c r="BE83" s="23"/>
      <c r="BF83" s="23"/>
      <c r="BG83" s="23"/>
      <c r="BH83" s="23">
        <f t="shared" si="13"/>
        <v>0</v>
      </c>
      <c r="BI83" s="23"/>
      <c r="BJ83" s="23"/>
      <c r="BK83" s="23"/>
      <c r="BL83" s="23"/>
      <c r="BM83" s="23">
        <f t="shared" si="14"/>
        <v>0</v>
      </c>
      <c r="BN83" s="23"/>
      <c r="BO83" s="23"/>
      <c r="BP83" s="23"/>
      <c r="BQ83" s="23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5.5" customHeight="1" x14ac:dyDescent="0.25">
      <c r="A84" s="24">
        <v>0</v>
      </c>
      <c r="B84" s="24"/>
      <c r="C84" s="25" t="s">
        <v>107</v>
      </c>
      <c r="D84" s="26"/>
      <c r="E84" s="26"/>
      <c r="F84" s="26"/>
      <c r="G84" s="26"/>
      <c r="H84" s="26"/>
      <c r="I84" s="27"/>
      <c r="J84" s="28" t="s">
        <v>81</v>
      </c>
      <c r="K84" s="28"/>
      <c r="L84" s="28"/>
      <c r="M84" s="28"/>
      <c r="N84" s="28"/>
      <c r="O84" s="25" t="s">
        <v>82</v>
      </c>
      <c r="P84" s="26"/>
      <c r="Q84" s="26"/>
      <c r="R84" s="26"/>
      <c r="S84" s="26"/>
      <c r="T84" s="26"/>
      <c r="U84" s="26"/>
      <c r="V84" s="26"/>
      <c r="W84" s="26"/>
      <c r="X84" s="27"/>
      <c r="Y84" s="29">
        <v>0</v>
      </c>
      <c r="Z84" s="29"/>
      <c r="AA84" s="29"/>
      <c r="AB84" s="29"/>
      <c r="AC84" s="29"/>
      <c r="AD84" s="29">
        <v>423.61</v>
      </c>
      <c r="AE84" s="29"/>
      <c r="AF84" s="29"/>
      <c r="AG84" s="29"/>
      <c r="AH84" s="29"/>
      <c r="AI84" s="29">
        <f t="shared" si="16"/>
        <v>423.61</v>
      </c>
      <c r="AJ84" s="29"/>
      <c r="AK84" s="29"/>
      <c r="AL84" s="29"/>
      <c r="AM84" s="29"/>
      <c r="AN84" s="29">
        <v>0</v>
      </c>
      <c r="AO84" s="29"/>
      <c r="AP84" s="29"/>
      <c r="AQ84" s="29"/>
      <c r="AR84" s="29"/>
      <c r="AS84" s="29">
        <v>423.61</v>
      </c>
      <c r="AT84" s="29"/>
      <c r="AU84" s="29"/>
      <c r="AV84" s="29"/>
      <c r="AW84" s="29"/>
      <c r="AX84" s="23">
        <f t="shared" si="11"/>
        <v>423.61</v>
      </c>
      <c r="AY84" s="23"/>
      <c r="AZ84" s="23"/>
      <c r="BA84" s="23"/>
      <c r="BB84" s="23"/>
      <c r="BC84" s="23">
        <f t="shared" si="12"/>
        <v>0</v>
      </c>
      <c r="BD84" s="23"/>
      <c r="BE84" s="23"/>
      <c r="BF84" s="23"/>
      <c r="BG84" s="23"/>
      <c r="BH84" s="23">
        <f t="shared" si="13"/>
        <v>0</v>
      </c>
      <c r="BI84" s="23"/>
      <c r="BJ84" s="23"/>
      <c r="BK84" s="23"/>
      <c r="BL84" s="23"/>
      <c r="BM84" s="23">
        <f t="shared" si="14"/>
        <v>0</v>
      </c>
      <c r="BN84" s="23"/>
      <c r="BO84" s="23"/>
      <c r="BP84" s="23"/>
      <c r="BQ84" s="2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70.8" customHeight="1" x14ac:dyDescent="0.25">
      <c r="A85" s="24">
        <v>0</v>
      </c>
      <c r="B85" s="24"/>
      <c r="C85" s="25" t="s">
        <v>127</v>
      </c>
      <c r="D85" s="26"/>
      <c r="E85" s="26"/>
      <c r="F85" s="26"/>
      <c r="G85" s="26"/>
      <c r="H85" s="26"/>
      <c r="I85" s="27"/>
      <c r="J85" s="28" t="s">
        <v>81</v>
      </c>
      <c r="K85" s="28"/>
      <c r="L85" s="28"/>
      <c r="M85" s="28"/>
      <c r="N85" s="28"/>
      <c r="O85" s="25" t="s">
        <v>128</v>
      </c>
      <c r="P85" s="26"/>
      <c r="Q85" s="26"/>
      <c r="R85" s="26"/>
      <c r="S85" s="26"/>
      <c r="T85" s="26"/>
      <c r="U85" s="26"/>
      <c r="V85" s="26"/>
      <c r="W85" s="26"/>
      <c r="X85" s="27"/>
      <c r="Y85" s="29">
        <v>2953.88</v>
      </c>
      <c r="Z85" s="29"/>
      <c r="AA85" s="29"/>
      <c r="AB85" s="29"/>
      <c r="AC85" s="29"/>
      <c r="AD85" s="29">
        <v>73855.100000000006</v>
      </c>
      <c r="AE85" s="29"/>
      <c r="AF85" s="29"/>
      <c r="AG85" s="29"/>
      <c r="AH85" s="29"/>
      <c r="AI85" s="29">
        <f t="shared" si="16"/>
        <v>76808.98000000001</v>
      </c>
      <c r="AJ85" s="29"/>
      <c r="AK85" s="29"/>
      <c r="AL85" s="29"/>
      <c r="AM85" s="29"/>
      <c r="AN85" s="29">
        <v>2953.88</v>
      </c>
      <c r="AO85" s="29"/>
      <c r="AP85" s="29"/>
      <c r="AQ85" s="29"/>
      <c r="AR85" s="29"/>
      <c r="AS85" s="29">
        <v>73855.100000000006</v>
      </c>
      <c r="AT85" s="29"/>
      <c r="AU85" s="29"/>
      <c r="AV85" s="29"/>
      <c r="AW85" s="29"/>
      <c r="AX85" s="23">
        <f t="shared" si="11"/>
        <v>76808.98000000001</v>
      </c>
      <c r="AY85" s="23"/>
      <c r="AZ85" s="23"/>
      <c r="BA85" s="23"/>
      <c r="BB85" s="23"/>
      <c r="BC85" s="23">
        <f t="shared" si="12"/>
        <v>0</v>
      </c>
      <c r="BD85" s="23"/>
      <c r="BE85" s="23"/>
      <c r="BF85" s="23"/>
      <c r="BG85" s="23"/>
      <c r="BH85" s="23">
        <f t="shared" si="13"/>
        <v>0</v>
      </c>
      <c r="BI85" s="23"/>
      <c r="BJ85" s="23"/>
      <c r="BK85" s="23"/>
      <c r="BL85" s="23"/>
      <c r="BM85" s="23">
        <f t="shared" si="14"/>
        <v>0</v>
      </c>
      <c r="BN85" s="23"/>
      <c r="BO85" s="23"/>
      <c r="BP85" s="23"/>
      <c r="BQ85" s="23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s="19" customFormat="1" ht="15.6" x14ac:dyDescent="0.25">
      <c r="A86" s="30">
        <v>0</v>
      </c>
      <c r="B86" s="30"/>
      <c r="C86" s="31" t="s">
        <v>108</v>
      </c>
      <c r="D86" s="32"/>
      <c r="E86" s="32"/>
      <c r="F86" s="32"/>
      <c r="G86" s="32"/>
      <c r="H86" s="32"/>
      <c r="I86" s="33"/>
      <c r="J86" s="34" t="s">
        <v>67</v>
      </c>
      <c r="K86" s="34"/>
      <c r="L86" s="34"/>
      <c r="M86" s="34"/>
      <c r="N86" s="34"/>
      <c r="O86" s="31" t="s">
        <v>67</v>
      </c>
      <c r="P86" s="32"/>
      <c r="Q86" s="32"/>
      <c r="R86" s="32"/>
      <c r="S86" s="32"/>
      <c r="T86" s="32"/>
      <c r="U86" s="32"/>
      <c r="V86" s="32"/>
      <c r="W86" s="32"/>
      <c r="X86" s="33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21"/>
      <c r="BS86" s="21"/>
      <c r="BT86" s="21"/>
      <c r="BU86" s="21"/>
      <c r="BV86" s="21"/>
      <c r="BW86" s="21"/>
      <c r="BX86" s="21"/>
      <c r="BY86" s="21"/>
      <c r="BZ86" s="22"/>
    </row>
    <row r="87" spans="1:78" ht="67.2" customHeight="1" x14ac:dyDescent="0.25">
      <c r="A87" s="24">
        <v>0</v>
      </c>
      <c r="B87" s="24"/>
      <c r="C87" s="25" t="s">
        <v>109</v>
      </c>
      <c r="D87" s="26"/>
      <c r="E87" s="26"/>
      <c r="F87" s="26"/>
      <c r="G87" s="26"/>
      <c r="H87" s="26"/>
      <c r="I87" s="27"/>
      <c r="J87" s="28" t="s">
        <v>110</v>
      </c>
      <c r="K87" s="28"/>
      <c r="L87" s="28"/>
      <c r="M87" s="28"/>
      <c r="N87" s="28"/>
      <c r="O87" s="25" t="s">
        <v>87</v>
      </c>
      <c r="P87" s="26"/>
      <c r="Q87" s="26"/>
      <c r="R87" s="26"/>
      <c r="S87" s="26"/>
      <c r="T87" s="26"/>
      <c r="U87" s="26"/>
      <c r="V87" s="26"/>
      <c r="W87" s="26"/>
      <c r="X87" s="27"/>
      <c r="Y87" s="29">
        <v>-1</v>
      </c>
      <c r="Z87" s="29"/>
      <c r="AA87" s="29"/>
      <c r="AB87" s="29"/>
      <c r="AC87" s="29"/>
      <c r="AD87" s="29">
        <v>0</v>
      </c>
      <c r="AE87" s="29"/>
      <c r="AF87" s="29"/>
      <c r="AG87" s="29"/>
      <c r="AH87" s="29"/>
      <c r="AI87" s="29">
        <f>Y87+AD87</f>
        <v>-1</v>
      </c>
      <c r="AJ87" s="29"/>
      <c r="AK87" s="29"/>
      <c r="AL87" s="29"/>
      <c r="AM87" s="29"/>
      <c r="AN87" s="29">
        <v>4</v>
      </c>
      <c r="AO87" s="29"/>
      <c r="AP87" s="29"/>
      <c r="AQ87" s="29"/>
      <c r="AR87" s="29"/>
      <c r="AS87" s="29">
        <v>0</v>
      </c>
      <c r="AT87" s="29"/>
      <c r="AU87" s="29"/>
      <c r="AV87" s="29"/>
      <c r="AW87" s="29"/>
      <c r="AX87" s="23">
        <f>AN87+AS87</f>
        <v>4</v>
      </c>
      <c r="AY87" s="23"/>
      <c r="AZ87" s="23"/>
      <c r="BA87" s="23"/>
      <c r="BB87" s="23"/>
      <c r="BC87" s="23">
        <f>AN87-Y87</f>
        <v>5</v>
      </c>
      <c r="BD87" s="23"/>
      <c r="BE87" s="23"/>
      <c r="BF87" s="23"/>
      <c r="BG87" s="23"/>
      <c r="BH87" s="23">
        <f>AS87-AD87</f>
        <v>0</v>
      </c>
      <c r="BI87" s="23"/>
      <c r="BJ87" s="23"/>
      <c r="BK87" s="23"/>
      <c r="BL87" s="23"/>
      <c r="BM87" s="23">
        <f>BC87+BH87</f>
        <v>5</v>
      </c>
      <c r="BN87" s="23"/>
      <c r="BO87" s="23"/>
      <c r="BP87" s="23"/>
      <c r="BQ87" s="23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41.4" customHeight="1" x14ac:dyDescent="0.25">
      <c r="A88" s="24">
        <v>0</v>
      </c>
      <c r="B88" s="24"/>
      <c r="C88" s="25" t="s">
        <v>111</v>
      </c>
      <c r="D88" s="26"/>
      <c r="E88" s="26"/>
      <c r="F88" s="26"/>
      <c r="G88" s="26"/>
      <c r="H88" s="26"/>
      <c r="I88" s="27"/>
      <c r="J88" s="28" t="s">
        <v>110</v>
      </c>
      <c r="K88" s="28"/>
      <c r="L88" s="28"/>
      <c r="M88" s="28"/>
      <c r="N88" s="28"/>
      <c r="O88" s="25" t="s">
        <v>82</v>
      </c>
      <c r="P88" s="26"/>
      <c r="Q88" s="26"/>
      <c r="R88" s="26"/>
      <c r="S88" s="26"/>
      <c r="T88" s="26"/>
      <c r="U88" s="26"/>
      <c r="V88" s="26"/>
      <c r="W88" s="26"/>
      <c r="X88" s="27"/>
      <c r="Y88" s="29">
        <v>0</v>
      </c>
      <c r="Z88" s="29"/>
      <c r="AA88" s="29"/>
      <c r="AB88" s="29"/>
      <c r="AC88" s="29"/>
      <c r="AD88" s="29">
        <v>100</v>
      </c>
      <c r="AE88" s="29"/>
      <c r="AF88" s="29"/>
      <c r="AG88" s="29"/>
      <c r="AH88" s="29"/>
      <c r="AI88" s="29">
        <f>Y88+AD88</f>
        <v>100</v>
      </c>
      <c r="AJ88" s="29"/>
      <c r="AK88" s="29"/>
      <c r="AL88" s="29"/>
      <c r="AM88" s="29"/>
      <c r="AN88" s="29">
        <v>0</v>
      </c>
      <c r="AO88" s="29"/>
      <c r="AP88" s="29"/>
      <c r="AQ88" s="29"/>
      <c r="AR88" s="29"/>
      <c r="AS88" s="29">
        <v>100</v>
      </c>
      <c r="AT88" s="29"/>
      <c r="AU88" s="29"/>
      <c r="AV88" s="29"/>
      <c r="AW88" s="29"/>
      <c r="AX88" s="23">
        <f>AN88+AS88</f>
        <v>100</v>
      </c>
      <c r="AY88" s="23"/>
      <c r="AZ88" s="23"/>
      <c r="BA88" s="23"/>
      <c r="BB88" s="23"/>
      <c r="BC88" s="23">
        <f>AN88-Y88</f>
        <v>0</v>
      </c>
      <c r="BD88" s="23"/>
      <c r="BE88" s="23"/>
      <c r="BF88" s="23"/>
      <c r="BG88" s="23"/>
      <c r="BH88" s="23">
        <f>AS88-AD88</f>
        <v>0</v>
      </c>
      <c r="BI88" s="23"/>
      <c r="BJ88" s="23"/>
      <c r="BK88" s="23"/>
      <c r="BL88" s="23"/>
      <c r="BM88" s="23">
        <f>BC88+BH88</f>
        <v>0</v>
      </c>
      <c r="BN88" s="23"/>
      <c r="BO88" s="23"/>
      <c r="BP88" s="23"/>
      <c r="BQ88" s="23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38.25" customHeight="1" x14ac:dyDescent="0.25">
      <c r="A89" s="24">
        <v>0</v>
      </c>
      <c r="B89" s="24"/>
      <c r="C89" s="25" t="s">
        <v>112</v>
      </c>
      <c r="D89" s="26"/>
      <c r="E89" s="26"/>
      <c r="F89" s="26"/>
      <c r="G89" s="26"/>
      <c r="H89" s="26"/>
      <c r="I89" s="27"/>
      <c r="J89" s="28" t="s">
        <v>110</v>
      </c>
      <c r="K89" s="28"/>
      <c r="L89" s="28"/>
      <c r="M89" s="28"/>
      <c r="N89" s="28"/>
      <c r="O89" s="25" t="s">
        <v>129</v>
      </c>
      <c r="P89" s="26"/>
      <c r="Q89" s="26"/>
      <c r="R89" s="26"/>
      <c r="S89" s="26"/>
      <c r="T89" s="26"/>
      <c r="U89" s="26"/>
      <c r="V89" s="26"/>
      <c r="W89" s="26"/>
      <c r="X89" s="27"/>
      <c r="Y89" s="29">
        <v>0</v>
      </c>
      <c r="Z89" s="29"/>
      <c r="AA89" s="29"/>
      <c r="AB89" s="29"/>
      <c r="AC89" s="29"/>
      <c r="AD89" s="29">
        <v>100</v>
      </c>
      <c r="AE89" s="29"/>
      <c r="AF89" s="29"/>
      <c r="AG89" s="29"/>
      <c r="AH89" s="29"/>
      <c r="AI89" s="29">
        <f>Y89+AD89</f>
        <v>100</v>
      </c>
      <c r="AJ89" s="29"/>
      <c r="AK89" s="29"/>
      <c r="AL89" s="29"/>
      <c r="AM89" s="29"/>
      <c r="AN89" s="29">
        <v>100</v>
      </c>
      <c r="AO89" s="29"/>
      <c r="AP89" s="29"/>
      <c r="AQ89" s="29"/>
      <c r="AR89" s="29"/>
      <c r="AS89" s="29">
        <v>0</v>
      </c>
      <c r="AT89" s="29"/>
      <c r="AU89" s="29"/>
      <c r="AV89" s="29"/>
      <c r="AW89" s="29"/>
      <c r="AX89" s="23">
        <f>AN89+AS89</f>
        <v>100</v>
      </c>
      <c r="AY89" s="23"/>
      <c r="AZ89" s="23"/>
      <c r="BA89" s="23"/>
      <c r="BB89" s="23"/>
      <c r="BC89" s="23">
        <f>AN89-Y89</f>
        <v>100</v>
      </c>
      <c r="BD89" s="23"/>
      <c r="BE89" s="23"/>
      <c r="BF89" s="23"/>
      <c r="BG89" s="23"/>
      <c r="BH89" s="23">
        <f>AS89-AD89</f>
        <v>-100</v>
      </c>
      <c r="BI89" s="23"/>
      <c r="BJ89" s="23"/>
      <c r="BK89" s="23"/>
      <c r="BL89" s="23"/>
      <c r="BM89" s="23">
        <f>BC89+BH89</f>
        <v>0</v>
      </c>
      <c r="BN89" s="23"/>
      <c r="BO89" s="23"/>
      <c r="BP89" s="23"/>
      <c r="BQ89" s="23"/>
      <c r="BR89" s="11"/>
      <c r="BS89" s="11"/>
      <c r="BT89" s="11"/>
      <c r="BU89" s="11"/>
      <c r="BV89" s="11"/>
      <c r="BW89" s="11"/>
      <c r="BX89" s="11"/>
      <c r="BY89" s="11"/>
      <c r="BZ89" s="9"/>
    </row>
    <row r="91" spans="1:78" ht="15.9" customHeight="1" x14ac:dyDescent="0.25">
      <c r="A91" s="57" t="s">
        <v>55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</row>
    <row r="92" spans="1:78" ht="40.799999999999997" customHeight="1" x14ac:dyDescent="0.25">
      <c r="A92" s="108" t="s">
        <v>130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</row>
    <row r="93" spans="1:78" ht="15.9" customHeight="1" x14ac:dyDescent="0.25">
      <c r="A93" s="108" t="s">
        <v>131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</row>
    <row r="94" spans="1:78" ht="15.9" customHeigh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</row>
    <row r="95" spans="1:78" ht="30.6" customHeight="1" x14ac:dyDescent="0.25">
      <c r="A95" s="89" t="s">
        <v>116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3"/>
      <c r="AO95" s="3"/>
      <c r="AP95" s="91" t="s">
        <v>124</v>
      </c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</row>
    <row r="96" spans="1:78" x14ac:dyDescent="0.25">
      <c r="W96" s="88" t="s">
        <v>12</v>
      </c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4"/>
      <c r="AO96" s="4"/>
      <c r="AP96" s="88" t="s">
        <v>13</v>
      </c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</row>
    <row r="99" spans="1:60" ht="15.9" customHeight="1" x14ac:dyDescent="0.25">
      <c r="A99" s="89" t="s">
        <v>117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3"/>
      <c r="AO99" s="3"/>
      <c r="AP99" s="91" t="s">
        <v>132</v>
      </c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</row>
    <row r="100" spans="1:60" x14ac:dyDescent="0.25">
      <c r="W100" s="88" t="s">
        <v>12</v>
      </c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4"/>
      <c r="AO100" s="4"/>
      <c r="AP100" s="88" t="s">
        <v>13</v>
      </c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</row>
  </sheetData>
  <mergeCells count="568">
    <mergeCell ref="BN42:BQ42"/>
    <mergeCell ref="BI42:BM42"/>
    <mergeCell ref="AK42:AO42"/>
    <mergeCell ref="AA43:AE43"/>
    <mergeCell ref="AF43:AJ43"/>
    <mergeCell ref="A34:F34"/>
    <mergeCell ref="G34:BL34"/>
    <mergeCell ref="A35:F35"/>
    <mergeCell ref="G35:BL35"/>
    <mergeCell ref="A36:F36"/>
    <mergeCell ref="G36:BL36"/>
    <mergeCell ref="A40:BQ40"/>
    <mergeCell ref="A39:BQ39"/>
    <mergeCell ref="A43:B43"/>
    <mergeCell ref="BN43:BQ43"/>
    <mergeCell ref="AK43:AO43"/>
    <mergeCell ref="A54:P54"/>
    <mergeCell ref="AI63:AM63"/>
    <mergeCell ref="AN63:AR63"/>
    <mergeCell ref="AS63:AW63"/>
    <mergeCell ref="AX63:BB63"/>
    <mergeCell ref="BN44:BQ44"/>
    <mergeCell ref="AG51:AK51"/>
    <mergeCell ref="AA51:AF51"/>
    <mergeCell ref="V51:Z51"/>
    <mergeCell ref="A59:B60"/>
    <mergeCell ref="C59:I60"/>
    <mergeCell ref="J59:N60"/>
    <mergeCell ref="O59:X60"/>
    <mergeCell ref="A63:B63"/>
    <mergeCell ref="A62:B62"/>
    <mergeCell ref="J62:N62"/>
    <mergeCell ref="O62:X62"/>
    <mergeCell ref="AQ52:AV52"/>
    <mergeCell ref="AL52:AP52"/>
    <mergeCell ref="AG52:AK52"/>
    <mergeCell ref="AA52:AF52"/>
    <mergeCell ref="BC63:BG63"/>
    <mergeCell ref="AN60:AR60"/>
    <mergeCell ref="AX62:BB62"/>
    <mergeCell ref="A57:BQ57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C61:I61"/>
    <mergeCell ref="A61:B61"/>
    <mergeCell ref="J61:N61"/>
    <mergeCell ref="O61:X61"/>
    <mergeCell ref="Y61:AC61"/>
    <mergeCell ref="AD61:AH61"/>
    <mergeCell ref="AI61:AM61"/>
    <mergeCell ref="AN61:AR61"/>
    <mergeCell ref="AX61:BB61"/>
    <mergeCell ref="AS61:AW61"/>
    <mergeCell ref="AD62:AH62"/>
    <mergeCell ref="AI62:AM62"/>
    <mergeCell ref="AP96:BH96"/>
    <mergeCell ref="AD63:AH63"/>
    <mergeCell ref="C62:I62"/>
    <mergeCell ref="W96:AM96"/>
    <mergeCell ref="A95:V95"/>
    <mergeCell ref="W95:AM95"/>
    <mergeCell ref="AP95:BH95"/>
    <mergeCell ref="A91:BL91"/>
    <mergeCell ref="A92:BL92"/>
    <mergeCell ref="A93:BL93"/>
    <mergeCell ref="Q55:U55"/>
    <mergeCell ref="V55:Z55"/>
    <mergeCell ref="AP100:BH100"/>
    <mergeCell ref="A99:V99"/>
    <mergeCell ref="W99:AM99"/>
    <mergeCell ref="AP99:BH99"/>
    <mergeCell ref="W100:AM100"/>
    <mergeCell ref="BG54:BL54"/>
    <mergeCell ref="Y59:AM59"/>
    <mergeCell ref="AN59:BB59"/>
    <mergeCell ref="BC59:BQ59"/>
    <mergeCell ref="AW54:BA54"/>
    <mergeCell ref="C63:I63"/>
    <mergeCell ref="J63:N63"/>
    <mergeCell ref="O63:X63"/>
    <mergeCell ref="Y63:AC63"/>
    <mergeCell ref="AN62:AR62"/>
    <mergeCell ref="AS62:AW62"/>
    <mergeCell ref="V54:Z54"/>
    <mergeCell ref="AA54:AF54"/>
    <mergeCell ref="AG54:AK54"/>
    <mergeCell ref="AL54:AP54"/>
    <mergeCell ref="AI60:AM60"/>
    <mergeCell ref="Y60:AC60"/>
    <mergeCell ref="L17:BL17"/>
    <mergeCell ref="AU43:AY43"/>
    <mergeCell ref="BB51:BF51"/>
    <mergeCell ref="AL51:AP51"/>
    <mergeCell ref="BI46:BM46"/>
    <mergeCell ref="Y62:AC62"/>
    <mergeCell ref="Q54:U54"/>
    <mergeCell ref="A48:BL48"/>
    <mergeCell ref="AQ54:AV54"/>
    <mergeCell ref="BM60:BQ60"/>
    <mergeCell ref="BH60:BL60"/>
    <mergeCell ref="BC60:BG60"/>
    <mergeCell ref="AD60:AH60"/>
    <mergeCell ref="AX60:BB60"/>
    <mergeCell ref="AS60:AW60"/>
    <mergeCell ref="AW51:BA51"/>
    <mergeCell ref="A49:BL49"/>
    <mergeCell ref="BB54:BF54"/>
    <mergeCell ref="BN46:BQ46"/>
    <mergeCell ref="AQ55:AV55"/>
    <mergeCell ref="AW55:BA55"/>
    <mergeCell ref="BB55:BF55"/>
    <mergeCell ref="BG55:BL55"/>
    <mergeCell ref="A55:P55"/>
    <mergeCell ref="AO2:BL6"/>
    <mergeCell ref="A7:BL7"/>
    <mergeCell ref="A8:BL8"/>
    <mergeCell ref="A9:BL9"/>
    <mergeCell ref="AG50:AV50"/>
    <mergeCell ref="Q50:AF50"/>
    <mergeCell ref="AQ51:AV51"/>
    <mergeCell ref="AA42:AE42"/>
    <mergeCell ref="AF42:AJ42"/>
    <mergeCell ref="BD42:BH42"/>
    <mergeCell ref="AZ42:BC42"/>
    <mergeCell ref="AA41:AO41"/>
    <mergeCell ref="AP41:BC41"/>
    <mergeCell ref="BD41:BQ41"/>
    <mergeCell ref="AP43:AT43"/>
    <mergeCell ref="A10:BL10"/>
    <mergeCell ref="A14:B14"/>
    <mergeCell ref="L14:BL14"/>
    <mergeCell ref="L15:BL15"/>
    <mergeCell ref="L21:AB21"/>
    <mergeCell ref="AC20:BL20"/>
    <mergeCell ref="L18:BL18"/>
    <mergeCell ref="L20:AB20"/>
    <mergeCell ref="AC21:BL21"/>
    <mergeCell ref="D20:J20"/>
    <mergeCell ref="A41:B42"/>
    <mergeCell ref="AZ43:BC43"/>
    <mergeCell ref="BD43:BH43"/>
    <mergeCell ref="BI43:BM43"/>
    <mergeCell ref="BI45:BM45"/>
    <mergeCell ref="AP44:AT44"/>
    <mergeCell ref="AL53:AP53"/>
    <mergeCell ref="BG51:BL51"/>
    <mergeCell ref="AW50:BL50"/>
    <mergeCell ref="AA44:AE44"/>
    <mergeCell ref="C44:Z44"/>
    <mergeCell ref="AK44:AO44"/>
    <mergeCell ref="AQ53:AV53"/>
    <mergeCell ref="V52:Z52"/>
    <mergeCell ref="AG53:AK53"/>
    <mergeCell ref="BD45:BH45"/>
    <mergeCell ref="Q51:U51"/>
    <mergeCell ref="BG53:BL53"/>
    <mergeCell ref="AU44:AY44"/>
    <mergeCell ref="BI44:BM44"/>
    <mergeCell ref="BD44:BH44"/>
    <mergeCell ref="Q53:U53"/>
    <mergeCell ref="V53:Z53"/>
    <mergeCell ref="AF44:AJ44"/>
    <mergeCell ref="A53:P53"/>
    <mergeCell ref="A44:B44"/>
    <mergeCell ref="AZ44:BC44"/>
    <mergeCell ref="A23:BL23"/>
    <mergeCell ref="A24:F24"/>
    <mergeCell ref="G24:BL24"/>
    <mergeCell ref="A37:F37"/>
    <mergeCell ref="G37:BL37"/>
    <mergeCell ref="AA53:AF53"/>
    <mergeCell ref="Q52:U52"/>
    <mergeCell ref="A52:P52"/>
    <mergeCell ref="A50:P51"/>
    <mergeCell ref="AW52:BA52"/>
    <mergeCell ref="BB52:BF52"/>
    <mergeCell ref="BG52:BL52"/>
    <mergeCell ref="AW53:BA53"/>
    <mergeCell ref="BB53:BF53"/>
    <mergeCell ref="A11:BL11"/>
    <mergeCell ref="A12:BL12"/>
    <mergeCell ref="C41:Z42"/>
    <mergeCell ref="C43:Z43"/>
    <mergeCell ref="AU42:AY42"/>
    <mergeCell ref="AP42:AT42"/>
    <mergeCell ref="A26:F26"/>
    <mergeCell ref="G26:BL26"/>
    <mergeCell ref="A27:F27"/>
    <mergeCell ref="G27:BL27"/>
    <mergeCell ref="D21:J21"/>
    <mergeCell ref="A29:BL29"/>
    <mergeCell ref="A30:BL30"/>
    <mergeCell ref="A32:BL32"/>
    <mergeCell ref="A33:F33"/>
    <mergeCell ref="G33:BL33"/>
    <mergeCell ref="A25:F25"/>
    <mergeCell ref="G25:BL25"/>
    <mergeCell ref="D18:J18"/>
    <mergeCell ref="D14:J14"/>
    <mergeCell ref="D15:J15"/>
    <mergeCell ref="A17:B17"/>
    <mergeCell ref="D17:J17"/>
    <mergeCell ref="A20:B20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6:BH46"/>
    <mergeCell ref="AA55:AF55"/>
    <mergeCell ref="AG55:AK55"/>
    <mergeCell ref="AL55:AP55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O69:X69"/>
    <mergeCell ref="Y69:AC69"/>
    <mergeCell ref="AD69:AH69"/>
    <mergeCell ref="AI69:AM69"/>
    <mergeCell ref="AN69:AR69"/>
    <mergeCell ref="AS69:AW69"/>
    <mergeCell ref="AX67:BB67"/>
    <mergeCell ref="BC67:BG67"/>
    <mergeCell ref="BH67:BL67"/>
    <mergeCell ref="AD71:AH71"/>
    <mergeCell ref="AI71:AM71"/>
    <mergeCell ref="AN71:AR71"/>
    <mergeCell ref="AS71:AW71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69:B69"/>
    <mergeCell ref="C69:I69"/>
    <mergeCell ref="J69:N69"/>
    <mergeCell ref="AN73:AR73"/>
    <mergeCell ref="AS73:AW73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71:B71"/>
    <mergeCell ref="C71:I71"/>
    <mergeCell ref="J71:N71"/>
    <mergeCell ref="O71:X71"/>
    <mergeCell ref="Y71:AC71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3:B73"/>
    <mergeCell ref="C73:I73"/>
    <mergeCell ref="J73:N73"/>
    <mergeCell ref="O73:X73"/>
    <mergeCell ref="Y73:AC73"/>
    <mergeCell ref="AD73:AH73"/>
    <mergeCell ref="AI73:AM73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76:B76"/>
    <mergeCell ref="C76:I76"/>
    <mergeCell ref="J76:N76"/>
    <mergeCell ref="O76:X76"/>
    <mergeCell ref="Y76:AC76"/>
    <mergeCell ref="AD76:AH76"/>
    <mergeCell ref="BM76:BQ76"/>
    <mergeCell ref="AI76:AM76"/>
    <mergeCell ref="AN76:AR76"/>
    <mergeCell ref="AS76:AW76"/>
    <mergeCell ref="AX76:BB76"/>
    <mergeCell ref="BC76:BG76"/>
    <mergeCell ref="BH76:BL76"/>
    <mergeCell ref="BM77:BQ77"/>
    <mergeCell ref="AI77:AM77"/>
    <mergeCell ref="AN77:AR77"/>
    <mergeCell ref="AS77:AW77"/>
    <mergeCell ref="AX77:BB77"/>
    <mergeCell ref="BC77:BG77"/>
    <mergeCell ref="BH77:BL77"/>
    <mergeCell ref="AX75:BB75"/>
    <mergeCell ref="BC75:BG75"/>
    <mergeCell ref="BH75:BL75"/>
    <mergeCell ref="BM75:BQ75"/>
    <mergeCell ref="O78:X78"/>
    <mergeCell ref="Y78:AC78"/>
    <mergeCell ref="AD78:AH78"/>
    <mergeCell ref="AI78:AM78"/>
    <mergeCell ref="AN78:AR78"/>
    <mergeCell ref="AS78:AW78"/>
    <mergeCell ref="A77:B77"/>
    <mergeCell ref="C77:I77"/>
    <mergeCell ref="J77:N77"/>
    <mergeCell ref="O77:X77"/>
    <mergeCell ref="Y77:AC77"/>
    <mergeCell ref="AD77:AH77"/>
    <mergeCell ref="AD80:AH80"/>
    <mergeCell ref="AI80:AM80"/>
    <mergeCell ref="AN80:AR80"/>
    <mergeCell ref="AS80:AW80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AN82:AR82"/>
    <mergeCell ref="AS82:AW82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I81:AM81"/>
    <mergeCell ref="AN81:AR81"/>
    <mergeCell ref="AS81:AW81"/>
    <mergeCell ref="AX81:BB81"/>
    <mergeCell ref="BC81:BG81"/>
    <mergeCell ref="BH81:BL81"/>
    <mergeCell ref="A80:B80"/>
    <mergeCell ref="C80:I80"/>
    <mergeCell ref="J80:N80"/>
    <mergeCell ref="O80:X80"/>
    <mergeCell ref="Y80:AC80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3:BQ83"/>
    <mergeCell ref="AI83:AM83"/>
    <mergeCell ref="AN83:AR83"/>
    <mergeCell ref="AS83:AW83"/>
    <mergeCell ref="AX83:BB83"/>
    <mergeCell ref="BC83:BG83"/>
    <mergeCell ref="BH83:BL83"/>
    <mergeCell ref="A82:B82"/>
    <mergeCell ref="C82:I82"/>
    <mergeCell ref="J82:N82"/>
    <mergeCell ref="O82:X82"/>
    <mergeCell ref="Y82:AC82"/>
    <mergeCell ref="AD82:AH82"/>
    <mergeCell ref="AI82:AM82"/>
    <mergeCell ref="AD85:AH85"/>
    <mergeCell ref="AI85:AM85"/>
    <mergeCell ref="AN85:AR85"/>
    <mergeCell ref="AS85:AW85"/>
    <mergeCell ref="AX84:BB84"/>
    <mergeCell ref="BC84:BG84"/>
    <mergeCell ref="BH84:BL84"/>
    <mergeCell ref="BM84:BQ84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N87:AR87"/>
    <mergeCell ref="AS87:AW87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I86:AM86"/>
    <mergeCell ref="AN86:AR86"/>
    <mergeCell ref="AS86:AW86"/>
    <mergeCell ref="AX86:BB86"/>
    <mergeCell ref="BC86:BG86"/>
    <mergeCell ref="BH86:BL86"/>
    <mergeCell ref="A85:B85"/>
    <mergeCell ref="C85:I85"/>
    <mergeCell ref="J85:N85"/>
    <mergeCell ref="O85:X85"/>
    <mergeCell ref="Y85:AC85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8:BQ88"/>
    <mergeCell ref="AI88:AM88"/>
    <mergeCell ref="AN88:AR88"/>
    <mergeCell ref="AS88:AW88"/>
    <mergeCell ref="AX88:BB88"/>
    <mergeCell ref="BC88:BG88"/>
    <mergeCell ref="BH88:BL88"/>
    <mergeCell ref="A87:B87"/>
    <mergeCell ref="C87:I87"/>
    <mergeCell ref="J87:N87"/>
    <mergeCell ref="O87:X87"/>
    <mergeCell ref="Y87:AC87"/>
    <mergeCell ref="AD87:AH87"/>
    <mergeCell ref="AI87:AM87"/>
    <mergeCell ref="AX89:BB89"/>
    <mergeCell ref="BC89:BG89"/>
    <mergeCell ref="BH89:BL89"/>
    <mergeCell ref="BM89:BQ89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</mergeCells>
  <phoneticPr fontId="0" type="noConversion"/>
  <conditionalFormatting sqref="C63:C70 C72:C76 C78:C84 C86:C88">
    <cfRule type="cellIs" dxfId="2" priority="1" stopIfTrue="1" operator="equal">
      <formula>$C62</formula>
    </cfRule>
  </conditionalFormatting>
  <conditionalFormatting sqref="A63:B89">
    <cfRule type="cellIs" dxfId="1" priority="2" stopIfTrue="1" operator="equal">
      <formula>0</formula>
    </cfRule>
  </conditionalFormatting>
  <conditionalFormatting sqref="C71 C77 C85 C89">
    <cfRule type="cellIs" dxfId="0" priority="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КПК0212030</vt:lpstr>
      <vt:lpstr>КПК0212030!Область_печати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2021-01-06T11:01:30Z</cp:lastPrinted>
  <dcterms:created xsi:type="dcterms:W3CDTF">2016-08-10T10:53:25Z</dcterms:created>
  <dcterms:modified xsi:type="dcterms:W3CDTF">2021-01-06T11:03:32Z</dcterms:modified>
</cp:coreProperties>
</file>