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<sst xmlns="http://schemas.openxmlformats.org/spreadsheetml/2006/main" count="134" uniqueCount="87">
  <si>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</si>
  <si>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</si>
  <si>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</si>
  <si>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Відділ з питань фізичної культури та спорту Ніжинької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</si>
  <si>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</si>
  <si>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</si>
  <si>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</si>
  <si>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</si>
  <si>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</si>
  <si>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</si>
  <si>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</si>
  <si>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</si>
  <si>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</si>
  <si>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</si>
  <si>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</si>
  <si>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</si>
  <si>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</si>
  <si>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</si>
  <si>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</si>
  <si>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</si>
  <si>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</si>
  <si>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</si>
  <si>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</si>
  <si>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</si>
  <si>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</si>
  <si>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</si>
  <si>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</si>
  <si>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-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</si>
  <si>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</si>
  <si>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</si>
  <si>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</si>
  <si>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</si>
  <si>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</si>
  <si>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</si>
  <si>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</si>
  <si>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</si>
  <si>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</si>
  <si>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</si>
  <si>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</si>
  <si>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грн</t>
  </si>
  <si>
    <t>продукту</t>
  </si>
  <si>
    <t>од</t>
  </si>
  <si>
    <t>ефективності</t>
  </si>
  <si>
    <t>якості</t>
  </si>
  <si>
    <t>%</t>
  </si>
  <si>
    <t>Пояснення щодо причин розбіжностей між фактичними та затвердженими результативними показниками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</si>
  <si>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</si>
  <si>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</si>
  <si>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</si>
  <si>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Начальник відділу з питань фізичної культури та спорту</t>
  </si>
  <si>
    <t>П.В. Глушко</t>
  </si>
  <si>
    <t>(ініціали/ініціал, прізвище)</t>
  </si>
  <si>
    <t>Головний бухгалтер</t>
  </si>
  <si>
    <t>Л.Б. Корнієнко</t>
  </si>
  <si>
    <t>В цілому програма виконана в повному обсязі</t>
  </si>
  <si>
    <t>про виконання паспорта бюджетної програми місцевого бюджету на 01.01.2021 рік</t>
  </si>
  <si>
    <t>7520</t>
  </si>
  <si>
    <t>Реалізація Національної програми інформатизації</t>
  </si>
  <si>
    <t>Виконання наданих законодавством повноважень</t>
  </si>
  <si>
    <t>Створення оптимальних умов для задоволення у послугах зв'язку,  інформаційних потреб і реалізації прав громадян, органів місцевої влади, місцевого самоврядування та МЦ "Спорт для всіх" на основі формування і використання електронних інформаційних ресурсів і сучасних комп'ютерних технологій</t>
  </si>
  <si>
    <t>Виконання завдань програми інформатизації відділу з питань фізичної культури та спорту</t>
  </si>
  <si>
    <t>Виконання завдань програми інформатизації МЦ "Спорт для всіх"</t>
  </si>
  <si>
    <t>Забзепечення виконання програми інформатизації відділом з питань фізичної культури та спорту</t>
  </si>
  <si>
    <t>Забезпечення виконання програми інформатизації МЦ "Спрот для всіх"</t>
  </si>
  <si>
    <t>Програма інформатизації діяльності відділу з питань фізичної культури та спорту Ніжинської міської ради на 2020 - 2022 роки</t>
  </si>
  <si>
    <t xml:space="preserve">обсяг видатків на виконання програми по відділу з питань фізичної культури та спорту </t>
  </si>
  <si>
    <t>кошторис</t>
  </si>
  <si>
    <t>кількість одиниць обладнання та предметів довгострокового користування</t>
  </si>
  <si>
    <t>внутрішній облік</t>
  </si>
  <si>
    <t>кількість комп'ютерної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</si>
  <si>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</si>
  <si>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середня вартість одиниці обладнання та предметів довгострокового користування</t>
  </si>
  <si>
    <t>видатки на зазначені цілі/кількість одиниць  обладнання та предметів  довгострокового користування</t>
  </si>
  <si>
    <t>середня вартість комп'ютерної техніки, мережевого обладнання, оргтехніки, комплектуючих (КЕКВ 2210)</t>
  </si>
  <si>
    <t>планові асигнування на зазначені цілі/кількість комп'ютерної техніки, мережевого обладнання, оргтехніки, комплектуючих тощо</t>
  </si>
  <si>
    <t>середня вартість послуг на виконання програми інформатизації (КЕКВ 2240)</t>
  </si>
  <si>
    <t>планові асигнування на зазначені цілі/кількість послуг на виконання програми інформатизації</t>
  </si>
  <si>
    <t>динаміка кількості виконання завдань (проєктів) програми інформатизації порівняно з минулим роком</t>
  </si>
  <si>
    <t>(кількість виконаних завдань в даному періоді/кількість завдань виконаних у минулому році)100-100</t>
  </si>
  <si>
    <t>3</t>
  </si>
  <si>
    <t>-1</t>
  </si>
  <si>
    <t>Відхилення касових видатків порівняно з плановими показниками по спеціальному фонду склались в результаті придбання офісної техніки за меншу ціну, по загальному фонду програмне забезпечення по відділу для обліку заробітної плати також було придбано за меншу ціну</t>
  </si>
  <si>
    <t xml:space="preserve"> Станом на 01.01.21 р. дебіторська та кредиторська заборгованість відсутня. Програма виконана в повному обсязі.</t>
  </si>
  <si>
    <t>кількість мережевого обладнання, комплекуючих збільшилась за рахунок придбання додатково 3 токен-ключів для відділу, в результаті чого збільшились середні витрати. Середні вартість на 1 одиницю придбання офісної техніки зменшились в результаті економії коштів. Кількість послуг зманшилась в результатітого, що МЦ "Спорт для всіх" не придбав програмне забезпечення "Медок".</t>
  </si>
  <si>
    <t>по загальному фонду витрати зменшились в результаті того, що МЦ "Спорт для всіх" не придбав програму Медок, як планував. По спеціальному фонду принтера по відділу були придбані за меншу ціну, ніж планувалось</t>
  </si>
  <si>
    <t>По відділу було придбано длодатково 3 токен-ключа, отже кількість комплектуючих збільшилась, МЦ "Спорт для всіх" не придбав програмне забезпечення Медок, отже кількість послуг зменшилась</t>
  </si>
  <si>
    <t>п. 1 Середня вартість на 1 одиницю обладнання зменшилась в результаті економії коштів, п. 2 кількість коиплектуючих збільшилась, що призвело до збільшення середніх витрат. Програма Медок не була придбана МЦ "Спорт для всіх", що вплинуло на середню вартість послуг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</si>
</sst>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PageLayoutView="0" workbookViewId="0" topLeftCell="A1">
      <selection activeCell="P63" sqref="P63"/>
    </sheetView>
  </sheetViews>
  <sheetFormatPr defaultColWidth="9.140625" defaultRowHeight="12.75"/>
  <cols>
    <col min="1" max="1" width="3.28125" style="1" customWidth="1"/>
    <col min="2" max="2" width="27.00390625" style="1" customWidth="1"/>
    <col min="3" max="3" width="8.421875" style="1" customWidth="1"/>
    <col min="4" max="4" width="13.00390625" style="1" customWidth="1"/>
    <col min="5" max="5" width="9.28125" style="1" customWidth="1"/>
    <col min="6" max="6" width="11.8515625" style="1" customWidth="1"/>
    <col min="7" max="7" width="10.421875" style="1" customWidth="1"/>
    <col min="8" max="8" width="13.00390625" style="1" customWidth="1"/>
    <col min="9" max="9" width="9.28125" style="1" customWidth="1"/>
    <col min="10" max="10" width="10.28125" style="1" customWidth="1"/>
    <col min="11" max="11" width="10.140625" style="1" customWidth="1"/>
    <col min="12" max="13" width="10.00390625" style="1" customWidth="1"/>
    <col min="14" max="16384" width="9.140625" style="1" customWidth="1"/>
  </cols>
  <sheetData>
    <row r="1" spans="10:13" ht="15.75" customHeight="1">
      <c r="J1" s="22" t="s">
        <v>0</v>
      </c>
      <c r="K1" s="22"/>
      <c r="L1" s="22"/>
      <c r="M1" s="22"/>
    </row>
    <row r="2" spans="10:13" ht="12.75">
      <c r="J2" s="22"/>
      <c r="K2" s="22"/>
      <c r="L2" s="22"/>
      <c r="M2" s="22"/>
    </row>
    <row r="3" spans="10:13" ht="12.75">
      <c r="J3" s="22"/>
      <c r="K3" s="22"/>
      <c r="L3" s="22"/>
      <c r="M3" s="22"/>
    </row>
    <row r="4" spans="10:13" ht="12.75">
      <c r="J4" s="22"/>
      <c r="K4" s="22"/>
      <c r="L4" s="22"/>
      <c r="M4" s="22"/>
    </row>
    <row r="5" spans="1:13" ht="12.75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2.75">
      <c r="A6" s="23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2.75">
      <c r="A7" s="24" t="s">
        <v>2</v>
      </c>
      <c r="B7" s="3">
        <v>1100000</v>
      </c>
      <c r="C7" s="4"/>
      <c r="E7" s="25" t="s">
        <v>3</v>
      </c>
      <c r="F7" s="25"/>
      <c r="G7" s="25"/>
      <c r="H7" s="25"/>
      <c r="I7" s="25"/>
      <c r="J7" s="25"/>
      <c r="K7" s="25"/>
      <c r="L7" s="25"/>
      <c r="M7" s="25"/>
    </row>
    <row r="8" spans="1:13" ht="15" customHeight="1">
      <c r="A8" s="24"/>
      <c r="B8" s="5" t="s">
        <v>4</v>
      </c>
      <c r="C8" s="4"/>
      <c r="E8" s="26" t="s">
        <v>5</v>
      </c>
      <c r="F8" s="26"/>
      <c r="G8" s="26"/>
      <c r="H8" s="26"/>
      <c r="I8" s="26"/>
      <c r="J8" s="26"/>
      <c r="K8" s="26"/>
      <c r="L8" s="26"/>
      <c r="M8" s="26"/>
    </row>
    <row r="9" spans="1:13" ht="12.75">
      <c r="A9" s="24" t="s">
        <v>6</v>
      </c>
      <c r="B9" s="3">
        <v>1110000</v>
      </c>
      <c r="C9" s="4"/>
      <c r="E9" s="25" t="s">
        <v>3</v>
      </c>
      <c r="F9" s="25"/>
      <c r="G9" s="25"/>
      <c r="H9" s="25"/>
      <c r="I9" s="25"/>
      <c r="J9" s="25"/>
      <c r="K9" s="25"/>
      <c r="L9" s="25"/>
      <c r="M9" s="25"/>
    </row>
    <row r="10" spans="1:13" ht="15" customHeight="1">
      <c r="A10" s="24"/>
      <c r="B10" s="5" t="s">
        <v>4</v>
      </c>
      <c r="C10" s="4"/>
      <c r="E10" s="27" t="s">
        <v>7</v>
      </c>
      <c r="F10" s="27"/>
      <c r="G10" s="27"/>
      <c r="H10" s="27"/>
      <c r="I10" s="27"/>
      <c r="J10" s="27"/>
      <c r="K10" s="27"/>
      <c r="L10" s="27"/>
      <c r="M10" s="27"/>
    </row>
    <row r="11" spans="1:13" ht="17.25" customHeight="1">
      <c r="A11" s="24" t="s">
        <v>8</v>
      </c>
      <c r="B11" s="3">
        <v>1117520</v>
      </c>
      <c r="C11" s="6" t="s">
        <v>56</v>
      </c>
      <c r="E11" s="28" t="s">
        <v>57</v>
      </c>
      <c r="F11" s="28"/>
      <c r="G11" s="28"/>
      <c r="H11" s="28"/>
      <c r="I11" s="28"/>
      <c r="J11" s="28"/>
      <c r="K11" s="28"/>
      <c r="L11" s="28"/>
      <c r="M11" s="28"/>
    </row>
    <row r="12" spans="1:13" ht="15" customHeight="1">
      <c r="A12" s="24"/>
      <c r="B12" s="2" t="s">
        <v>9</v>
      </c>
      <c r="C12" s="7" t="s">
        <v>10</v>
      </c>
      <c r="E12" s="26" t="s">
        <v>11</v>
      </c>
      <c r="F12" s="26"/>
      <c r="G12" s="26"/>
      <c r="H12" s="26"/>
      <c r="I12" s="26"/>
      <c r="J12" s="26"/>
      <c r="K12" s="26"/>
      <c r="L12" s="26"/>
      <c r="M12" s="26"/>
    </row>
    <row r="13" spans="1:13" ht="19.5" customHeight="1">
      <c r="A13" s="29" t="s">
        <v>12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ht="12.75">
      <c r="A14" s="8"/>
    </row>
    <row r="15" spans="1:13" ht="26.25" customHeight="1">
      <c r="A15" s="9" t="s">
        <v>13</v>
      </c>
      <c r="B15" s="30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2.75">
      <c r="A16" s="9">
        <v>1</v>
      </c>
      <c r="B16" s="31" t="s">
        <v>58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</row>
    <row r="17" spans="1:13" ht="12.75">
      <c r="A17" s="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ht="12.75">
      <c r="A18" s="8"/>
    </row>
    <row r="19" ht="12.75">
      <c r="A19" s="10" t="s">
        <v>15</v>
      </c>
    </row>
    <row r="20" spans="1:13" ht="36" customHeight="1">
      <c r="A20" s="34" t="s">
        <v>59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ht="12.75">
      <c r="A21" s="10" t="s">
        <v>16</v>
      </c>
    </row>
    <row r="22" ht="7.5" customHeight="1">
      <c r="A22" s="8"/>
    </row>
    <row r="23" spans="1:13" ht="29.25" customHeight="1">
      <c r="A23" s="9" t="s">
        <v>13</v>
      </c>
      <c r="B23" s="30" t="s">
        <v>17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15.75" customHeight="1">
      <c r="A24" s="9">
        <v>1</v>
      </c>
      <c r="B24" s="31" t="s">
        <v>60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3" ht="12.75">
      <c r="A25" s="9">
        <v>2</v>
      </c>
      <c r="B25" s="31" t="s">
        <v>61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</row>
    <row r="26" ht="12.75">
      <c r="A26" s="8"/>
    </row>
    <row r="27" ht="12.75">
      <c r="A27" s="10" t="s">
        <v>18</v>
      </c>
    </row>
    <row r="28" spans="1:13" ht="12.75">
      <c r="A28" s="4"/>
      <c r="M28" s="8" t="s">
        <v>19</v>
      </c>
    </row>
    <row r="29" ht="12.75">
      <c r="A29" s="8"/>
    </row>
    <row r="30" spans="1:26" ht="30" customHeight="1">
      <c r="A30" s="30" t="s">
        <v>13</v>
      </c>
      <c r="B30" s="30" t="s">
        <v>20</v>
      </c>
      <c r="C30" s="30"/>
      <c r="D30" s="30"/>
      <c r="E30" s="30" t="s">
        <v>21</v>
      </c>
      <c r="F30" s="30"/>
      <c r="G30" s="30"/>
      <c r="H30" s="30" t="s">
        <v>22</v>
      </c>
      <c r="I30" s="30"/>
      <c r="J30" s="30"/>
      <c r="K30" s="30" t="s">
        <v>23</v>
      </c>
      <c r="L30" s="30"/>
      <c r="M30" s="30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33" customHeight="1">
      <c r="A31" s="30"/>
      <c r="B31" s="30"/>
      <c r="C31" s="30"/>
      <c r="D31" s="30"/>
      <c r="E31" s="9" t="s">
        <v>24</v>
      </c>
      <c r="F31" s="9" t="s">
        <v>25</v>
      </c>
      <c r="G31" s="9" t="s">
        <v>26</v>
      </c>
      <c r="H31" s="9" t="s">
        <v>24</v>
      </c>
      <c r="I31" s="9" t="s">
        <v>25</v>
      </c>
      <c r="J31" s="9" t="s">
        <v>26</v>
      </c>
      <c r="K31" s="9" t="s">
        <v>24</v>
      </c>
      <c r="L31" s="9" t="s">
        <v>25</v>
      </c>
      <c r="M31" s="9" t="s">
        <v>26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9">
        <v>1</v>
      </c>
      <c r="B32" s="30">
        <v>2</v>
      </c>
      <c r="C32" s="30"/>
      <c r="D32" s="30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31.5" customHeight="1">
      <c r="A33" s="9">
        <v>1</v>
      </c>
      <c r="B33" s="31" t="s">
        <v>62</v>
      </c>
      <c r="C33" s="32"/>
      <c r="D33" s="33"/>
      <c r="E33" s="12">
        <v>18170</v>
      </c>
      <c r="F33" s="12">
        <v>52500</v>
      </c>
      <c r="G33" s="12">
        <f>SUM(E33:F33)</f>
        <v>70670</v>
      </c>
      <c r="H33" s="12">
        <v>15256</v>
      </c>
      <c r="I33" s="12">
        <v>50700</v>
      </c>
      <c r="J33" s="12">
        <f>SUM(H33:I33)</f>
        <v>65956</v>
      </c>
      <c r="K33" s="12">
        <f>H33-E33</f>
        <v>-2914</v>
      </c>
      <c r="L33" s="12">
        <f>I33-F33</f>
        <v>-1800</v>
      </c>
      <c r="M33" s="12">
        <f>SUM(K33:L33)</f>
        <v>-4714</v>
      </c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30.75" customHeight="1">
      <c r="A34" s="9">
        <v>2</v>
      </c>
      <c r="B34" s="31" t="s">
        <v>63</v>
      </c>
      <c r="C34" s="32"/>
      <c r="D34" s="33"/>
      <c r="E34" s="12">
        <v>4000</v>
      </c>
      <c r="F34" s="12">
        <v>8300</v>
      </c>
      <c r="G34" s="12">
        <f>SUM(E34:F34)</f>
        <v>12300</v>
      </c>
      <c r="H34" s="12">
        <v>3910</v>
      </c>
      <c r="I34" s="12">
        <v>8300</v>
      </c>
      <c r="J34" s="12">
        <f>SUM(H34:I34)</f>
        <v>12210</v>
      </c>
      <c r="K34" s="12">
        <f>H34-E34</f>
        <v>-90</v>
      </c>
      <c r="L34" s="12">
        <f>I34-F34</f>
        <v>0</v>
      </c>
      <c r="M34" s="12">
        <f>SUM(K34:L34)</f>
        <v>-90</v>
      </c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>
      <c r="A35" s="9"/>
      <c r="B35" s="30" t="s">
        <v>28</v>
      </c>
      <c r="C35" s="30"/>
      <c r="D35" s="30"/>
      <c r="E35" s="13">
        <f aca="true" t="shared" si="0" ref="E35:J35">SUM(E33:E34)</f>
        <v>22170</v>
      </c>
      <c r="F35" s="13">
        <f t="shared" si="0"/>
        <v>60800</v>
      </c>
      <c r="G35" s="13">
        <f t="shared" si="0"/>
        <v>82970</v>
      </c>
      <c r="H35" s="13">
        <f t="shared" si="0"/>
        <v>19166</v>
      </c>
      <c r="I35" s="13">
        <f t="shared" si="0"/>
        <v>59000</v>
      </c>
      <c r="J35" s="13">
        <f t="shared" si="0"/>
        <v>78166</v>
      </c>
      <c r="K35" s="13">
        <f>SUM(K33:K34)</f>
        <v>-3004</v>
      </c>
      <c r="L35" s="13">
        <f>SUM(L33:L34)</f>
        <v>-1800</v>
      </c>
      <c r="M35" s="13">
        <f>SUM(M33:M34)</f>
        <v>-4804</v>
      </c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>
      <c r="A36" s="9"/>
      <c r="B36" s="30"/>
      <c r="C36" s="30"/>
      <c r="D36" s="30"/>
      <c r="E36" s="9"/>
      <c r="F36" s="9"/>
      <c r="G36" s="9"/>
      <c r="H36" s="9"/>
      <c r="I36" s="9"/>
      <c r="J36" s="9"/>
      <c r="K36" s="9"/>
      <c r="L36" s="9"/>
      <c r="M36" s="12"/>
      <c r="R36" s="11"/>
      <c r="S36" s="11"/>
      <c r="T36" s="11"/>
      <c r="U36" s="11"/>
      <c r="V36" s="11"/>
      <c r="W36" s="11"/>
      <c r="X36" s="11"/>
      <c r="Y36" s="11"/>
      <c r="Z36" s="11"/>
    </row>
    <row r="37" spans="1:13" ht="26.25" customHeight="1">
      <c r="A37" s="36" t="s">
        <v>29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28.5" customHeight="1">
      <c r="A38" s="51" t="s">
        <v>81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21" customHeight="1">
      <c r="A39" s="38" t="s">
        <v>30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2.75" customHeight="1">
      <c r="A40" s="4"/>
      <c r="M40" s="8" t="s">
        <v>19</v>
      </c>
    </row>
    <row r="41" ht="12.75">
      <c r="A41" s="8"/>
    </row>
    <row r="42" spans="1:13" ht="31.5" customHeight="1">
      <c r="A42" s="30" t="s">
        <v>31</v>
      </c>
      <c r="B42" s="30" t="s">
        <v>32</v>
      </c>
      <c r="C42" s="30"/>
      <c r="D42" s="30"/>
      <c r="E42" s="30" t="s">
        <v>21</v>
      </c>
      <c r="F42" s="30"/>
      <c r="G42" s="30"/>
      <c r="H42" s="30" t="s">
        <v>22</v>
      </c>
      <c r="I42" s="30"/>
      <c r="J42" s="30"/>
      <c r="K42" s="30" t="s">
        <v>23</v>
      </c>
      <c r="L42" s="30"/>
      <c r="M42" s="30"/>
    </row>
    <row r="43" spans="1:13" ht="33.75" customHeight="1">
      <c r="A43" s="30"/>
      <c r="B43" s="30"/>
      <c r="C43" s="30"/>
      <c r="D43" s="30"/>
      <c r="E43" s="9" t="s">
        <v>24</v>
      </c>
      <c r="F43" s="9" t="s">
        <v>25</v>
      </c>
      <c r="G43" s="9" t="s">
        <v>26</v>
      </c>
      <c r="H43" s="9" t="s">
        <v>24</v>
      </c>
      <c r="I43" s="9" t="s">
        <v>25</v>
      </c>
      <c r="J43" s="9" t="s">
        <v>26</v>
      </c>
      <c r="K43" s="9" t="s">
        <v>24</v>
      </c>
      <c r="L43" s="9" t="s">
        <v>25</v>
      </c>
      <c r="M43" s="9" t="s">
        <v>26</v>
      </c>
    </row>
    <row r="44" spans="1:13" ht="12.75">
      <c r="A44" s="9">
        <v>1</v>
      </c>
      <c r="B44" s="30">
        <v>2</v>
      </c>
      <c r="C44" s="30"/>
      <c r="D44" s="30"/>
      <c r="E44" s="9">
        <v>3</v>
      </c>
      <c r="F44" s="9">
        <v>4</v>
      </c>
      <c r="G44" s="9">
        <v>5</v>
      </c>
      <c r="H44" s="9">
        <v>6</v>
      </c>
      <c r="I44" s="9">
        <v>7</v>
      </c>
      <c r="J44" s="9">
        <v>8</v>
      </c>
      <c r="K44" s="9">
        <v>9</v>
      </c>
      <c r="L44" s="9">
        <v>10</v>
      </c>
      <c r="M44" s="9">
        <v>11</v>
      </c>
    </row>
    <row r="45" spans="1:13" ht="12.75">
      <c r="A45" s="9"/>
      <c r="B45" s="42" t="s">
        <v>64</v>
      </c>
      <c r="C45" s="43"/>
      <c r="D45" s="44"/>
      <c r="E45" s="9">
        <v>22170</v>
      </c>
      <c r="F45" s="9">
        <v>60800</v>
      </c>
      <c r="G45" s="9">
        <f>SUM(E45:F45)</f>
        <v>82970</v>
      </c>
      <c r="H45" s="9">
        <v>19166</v>
      </c>
      <c r="I45" s="9">
        <v>59000</v>
      </c>
      <c r="J45" s="9">
        <f>SUM(H45:I45)</f>
        <v>78166</v>
      </c>
      <c r="K45" s="9">
        <f>H45-E45</f>
        <v>-3004</v>
      </c>
      <c r="L45" s="9">
        <f>I45-F45</f>
        <v>-1800</v>
      </c>
      <c r="M45" s="9">
        <f>SUM(K45:L45)</f>
        <v>-4804</v>
      </c>
    </row>
    <row r="46" spans="1:13" ht="15.75" customHeight="1">
      <c r="A46" s="9"/>
      <c r="B46" s="42" t="s">
        <v>28</v>
      </c>
      <c r="C46" s="43"/>
      <c r="D46" s="44"/>
      <c r="E46" s="14"/>
      <c r="F46" s="14"/>
      <c r="G46" s="14"/>
      <c r="H46" s="14"/>
      <c r="I46" s="14"/>
      <c r="J46" s="14"/>
      <c r="K46" s="14"/>
      <c r="L46" s="14"/>
      <c r="M46" s="14"/>
    </row>
    <row r="47" ht="12.75">
      <c r="A47" s="8"/>
    </row>
    <row r="48" ht="12.75">
      <c r="A48" s="10" t="s">
        <v>33</v>
      </c>
    </row>
    <row r="49" ht="12.75">
      <c r="A49" s="8"/>
    </row>
    <row r="50" spans="1:13" ht="46.5" customHeight="1">
      <c r="A50" s="30" t="s">
        <v>31</v>
      </c>
      <c r="B50" s="30" t="s">
        <v>34</v>
      </c>
      <c r="C50" s="30" t="s">
        <v>35</v>
      </c>
      <c r="D50" s="30" t="s">
        <v>36</v>
      </c>
      <c r="E50" s="30" t="s">
        <v>21</v>
      </c>
      <c r="F50" s="30"/>
      <c r="G50" s="30"/>
      <c r="H50" s="30" t="s">
        <v>37</v>
      </c>
      <c r="I50" s="30"/>
      <c r="J50" s="30"/>
      <c r="K50" s="30" t="s">
        <v>23</v>
      </c>
      <c r="L50" s="30"/>
      <c r="M50" s="30"/>
    </row>
    <row r="51" spans="1:13" ht="30.75" customHeight="1">
      <c r="A51" s="30"/>
      <c r="B51" s="30"/>
      <c r="C51" s="30"/>
      <c r="D51" s="30"/>
      <c r="E51" s="9" t="s">
        <v>24</v>
      </c>
      <c r="F51" s="9" t="s">
        <v>25</v>
      </c>
      <c r="G51" s="9" t="s">
        <v>26</v>
      </c>
      <c r="H51" s="9" t="s">
        <v>24</v>
      </c>
      <c r="I51" s="9" t="s">
        <v>25</v>
      </c>
      <c r="J51" s="9" t="s">
        <v>26</v>
      </c>
      <c r="K51" s="9" t="s">
        <v>24</v>
      </c>
      <c r="L51" s="9" t="s">
        <v>25</v>
      </c>
      <c r="M51" s="9" t="s">
        <v>26</v>
      </c>
    </row>
    <row r="52" spans="1:13" ht="12.75">
      <c r="A52" s="9">
        <v>1</v>
      </c>
      <c r="B52" s="9">
        <v>2</v>
      </c>
      <c r="C52" s="9">
        <v>3</v>
      </c>
      <c r="D52" s="9">
        <v>4</v>
      </c>
      <c r="E52" s="9">
        <v>5</v>
      </c>
      <c r="F52" s="9">
        <v>6</v>
      </c>
      <c r="G52" s="9">
        <v>7</v>
      </c>
      <c r="H52" s="9">
        <v>8</v>
      </c>
      <c r="I52" s="9">
        <v>9</v>
      </c>
      <c r="J52" s="9">
        <v>10</v>
      </c>
      <c r="K52" s="9">
        <v>11</v>
      </c>
      <c r="L52" s="9">
        <v>12</v>
      </c>
      <c r="M52" s="9">
        <v>13</v>
      </c>
    </row>
    <row r="53" spans="1:13" ht="12.75">
      <c r="A53" s="9"/>
      <c r="B53" s="14" t="s">
        <v>38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41.25" customHeight="1">
      <c r="A54" s="9">
        <v>1</v>
      </c>
      <c r="B54" s="9" t="s">
        <v>65</v>
      </c>
      <c r="C54" s="9" t="s">
        <v>39</v>
      </c>
      <c r="D54" s="15" t="s">
        <v>66</v>
      </c>
      <c r="E54" s="9">
        <v>22170</v>
      </c>
      <c r="F54" s="9">
        <v>60800</v>
      </c>
      <c r="G54" s="9">
        <f>SUM(E54:F54)</f>
        <v>82970</v>
      </c>
      <c r="H54" s="9">
        <v>19166</v>
      </c>
      <c r="I54" s="9">
        <v>59000</v>
      </c>
      <c r="J54" s="9">
        <f>SUM(H54:I54)</f>
        <v>78166</v>
      </c>
      <c r="K54" s="9">
        <f>H54-E54</f>
        <v>-3004</v>
      </c>
      <c r="L54" s="9">
        <f>I54-F54</f>
        <v>-1800</v>
      </c>
      <c r="M54" s="9">
        <f>SUM(K54:L54)</f>
        <v>-4804</v>
      </c>
    </row>
    <row r="55" spans="1:13" ht="31.5" customHeight="1">
      <c r="A55" s="39" t="s">
        <v>84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1"/>
    </row>
    <row r="56" spans="1:13" ht="12.75">
      <c r="A56" s="9"/>
      <c r="B56" s="14" t="s">
        <v>40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37.5" customHeight="1">
      <c r="A57" s="9">
        <v>1</v>
      </c>
      <c r="B57" s="16" t="s">
        <v>67</v>
      </c>
      <c r="C57" s="9" t="s">
        <v>41</v>
      </c>
      <c r="D57" s="17" t="s">
        <v>68</v>
      </c>
      <c r="E57" s="9"/>
      <c r="F57" s="9">
        <v>5</v>
      </c>
      <c r="G57" s="9">
        <v>5</v>
      </c>
      <c r="H57" s="9"/>
      <c r="I57" s="9">
        <v>5</v>
      </c>
      <c r="J57" s="9">
        <v>5</v>
      </c>
      <c r="K57" s="18" t="s">
        <v>27</v>
      </c>
      <c r="L57" s="9"/>
      <c r="M57" s="18" t="s">
        <v>27</v>
      </c>
    </row>
    <row r="58" spans="1:13" ht="51" customHeight="1">
      <c r="A58" s="9">
        <v>2</v>
      </c>
      <c r="B58" s="16" t="s">
        <v>69</v>
      </c>
      <c r="C58" s="9" t="s">
        <v>41</v>
      </c>
      <c r="D58" s="17" t="s">
        <v>68</v>
      </c>
      <c r="E58" s="9">
        <v>4</v>
      </c>
      <c r="F58" s="9"/>
      <c r="G58" s="9">
        <v>4</v>
      </c>
      <c r="H58" s="9">
        <v>7</v>
      </c>
      <c r="I58" s="9"/>
      <c r="J58" s="9">
        <v>7</v>
      </c>
      <c r="K58" s="12">
        <f>H58-E58</f>
        <v>3</v>
      </c>
      <c r="L58" s="9"/>
      <c r="M58" s="18" t="s">
        <v>79</v>
      </c>
    </row>
    <row r="59" spans="1:13" ht="37.5" customHeight="1">
      <c r="A59" s="9">
        <v>3</v>
      </c>
      <c r="B59" s="16" t="s">
        <v>70</v>
      </c>
      <c r="C59" s="9" t="s">
        <v>41</v>
      </c>
      <c r="D59" s="17" t="s">
        <v>68</v>
      </c>
      <c r="E59" s="9">
        <v>38</v>
      </c>
      <c r="F59" s="9"/>
      <c r="G59" s="9">
        <v>38</v>
      </c>
      <c r="H59" s="9">
        <v>37</v>
      </c>
      <c r="I59" s="9"/>
      <c r="J59" s="9">
        <v>37</v>
      </c>
      <c r="K59" s="12">
        <f>H59-E59</f>
        <v>-1</v>
      </c>
      <c r="L59" s="9"/>
      <c r="M59" s="18" t="s">
        <v>80</v>
      </c>
    </row>
    <row r="60" spans="1:13" ht="33" customHeight="1">
      <c r="A60" s="39" t="s">
        <v>85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1"/>
    </row>
    <row r="61" spans="1:13" ht="12.75">
      <c r="A61" s="9">
        <v>3</v>
      </c>
      <c r="B61" s="14" t="s">
        <v>42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75.75" customHeight="1">
      <c r="A62" s="9">
        <v>1</v>
      </c>
      <c r="B62" s="16" t="s">
        <v>71</v>
      </c>
      <c r="C62" s="9" t="s">
        <v>39</v>
      </c>
      <c r="D62" s="15" t="s">
        <v>72</v>
      </c>
      <c r="E62" s="9"/>
      <c r="F62" s="9">
        <v>12160</v>
      </c>
      <c r="G62" s="9">
        <v>12160</v>
      </c>
      <c r="H62" s="9"/>
      <c r="I62" s="9">
        <v>11800</v>
      </c>
      <c r="J62" s="9">
        <v>11800</v>
      </c>
      <c r="K62" s="12">
        <f>I62-F62</f>
        <v>-360</v>
      </c>
      <c r="L62" s="9"/>
      <c r="M62" s="12">
        <v>-360</v>
      </c>
    </row>
    <row r="63" spans="1:13" ht="98.25" customHeight="1">
      <c r="A63" s="9">
        <v>2</v>
      </c>
      <c r="B63" s="16" t="s">
        <v>73</v>
      </c>
      <c r="C63" s="9" t="s">
        <v>39</v>
      </c>
      <c r="D63" s="15" t="s">
        <v>74</v>
      </c>
      <c r="E63" s="9">
        <v>622.5</v>
      </c>
      <c r="F63" s="9"/>
      <c r="G63" s="9">
        <v>622.5</v>
      </c>
      <c r="H63" s="9">
        <v>685.86</v>
      </c>
      <c r="I63" s="9"/>
      <c r="J63" s="9">
        <v>685.86</v>
      </c>
      <c r="K63" s="12">
        <f>H63-E63</f>
        <v>63.360000000000014</v>
      </c>
      <c r="L63" s="9"/>
      <c r="M63" s="12">
        <v>63</v>
      </c>
    </row>
    <row r="64" spans="1:13" ht="67.5">
      <c r="A64" s="9">
        <v>3</v>
      </c>
      <c r="B64" s="16" t="s">
        <v>75</v>
      </c>
      <c r="C64" s="9" t="s">
        <v>39</v>
      </c>
      <c r="D64" s="15" t="s">
        <v>76</v>
      </c>
      <c r="E64" s="9">
        <v>517.89</v>
      </c>
      <c r="F64" s="9"/>
      <c r="G64" s="9">
        <v>517.89</v>
      </c>
      <c r="H64" s="9">
        <v>388.24</v>
      </c>
      <c r="I64" s="9"/>
      <c r="J64" s="9">
        <v>388.24</v>
      </c>
      <c r="K64" s="12">
        <f>H64-E64</f>
        <v>-129.64999999999998</v>
      </c>
      <c r="L64" s="9"/>
      <c r="M64" s="12">
        <v>-130</v>
      </c>
    </row>
    <row r="65" spans="1:13" ht="36" customHeight="1">
      <c r="A65" s="39" t="s">
        <v>86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1"/>
    </row>
    <row r="66" spans="1:13" ht="12.75">
      <c r="A66" s="9">
        <v>4</v>
      </c>
      <c r="B66" s="14" t="s">
        <v>43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70.5" customHeight="1">
      <c r="A67" s="9"/>
      <c r="B67" s="16" t="s">
        <v>77</v>
      </c>
      <c r="C67" s="9" t="s">
        <v>44</v>
      </c>
      <c r="D67" s="15" t="s">
        <v>78</v>
      </c>
      <c r="E67" s="9"/>
      <c r="F67" s="9"/>
      <c r="G67" s="9"/>
      <c r="H67" s="9"/>
      <c r="I67" s="9"/>
      <c r="J67" s="9"/>
      <c r="K67" s="9" t="s">
        <v>27</v>
      </c>
      <c r="L67" s="9"/>
      <c r="M67" s="9" t="s">
        <v>27</v>
      </c>
    </row>
    <row r="68" spans="1:13" ht="12.75">
      <c r="A68" s="30" t="s">
        <v>45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39.75" customHeight="1">
      <c r="A69" s="31" t="s">
        <v>83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3"/>
    </row>
    <row r="70" spans="1:13" ht="12.75">
      <c r="A70" s="30" t="s">
        <v>46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2.75">
      <c r="A71" s="52" t="s">
        <v>82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13" ht="12.7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50"/>
    </row>
    <row r="73" spans="1:4" ht="16.5" customHeight="1">
      <c r="A73" s="10" t="s">
        <v>47</v>
      </c>
      <c r="B73" s="10"/>
      <c r="C73" s="10"/>
      <c r="D73" s="10"/>
    </row>
    <row r="74" spans="1:13" ht="15.75" customHeight="1">
      <c r="A74" s="38" t="s">
        <v>54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1:4" ht="19.5" customHeight="1">
      <c r="A75" s="19" t="s">
        <v>48</v>
      </c>
      <c r="B75" s="19"/>
      <c r="C75" s="19"/>
      <c r="D75" s="19"/>
    </row>
    <row r="76" spans="1:5" ht="12.75">
      <c r="A76" s="45" t="s">
        <v>49</v>
      </c>
      <c r="B76" s="45"/>
      <c r="C76" s="45"/>
      <c r="D76" s="45"/>
      <c r="E76" s="45"/>
    </row>
    <row r="77" spans="1:13" ht="12.75">
      <c r="A77" s="45"/>
      <c r="B77" s="45"/>
      <c r="C77" s="45"/>
      <c r="D77" s="45"/>
      <c r="E77" s="45"/>
      <c r="G77" s="46"/>
      <c r="H77" s="46"/>
      <c r="J77" s="47" t="s">
        <v>50</v>
      </c>
      <c r="K77" s="47"/>
      <c r="L77" s="47"/>
      <c r="M77" s="47"/>
    </row>
    <row r="78" spans="1:13" ht="15.75" customHeight="1">
      <c r="A78" s="20"/>
      <c r="B78" s="20"/>
      <c r="C78" s="20"/>
      <c r="D78" s="20"/>
      <c r="E78" s="20"/>
      <c r="J78" s="27" t="s">
        <v>51</v>
      </c>
      <c r="K78" s="27"/>
      <c r="L78" s="27"/>
      <c r="M78" s="27"/>
    </row>
    <row r="79" spans="1:13" ht="18.75" customHeight="1">
      <c r="A79" s="45" t="s">
        <v>52</v>
      </c>
      <c r="B79" s="45"/>
      <c r="C79" s="45"/>
      <c r="D79" s="45"/>
      <c r="E79" s="45"/>
      <c r="G79" s="46"/>
      <c r="H79" s="46"/>
      <c r="J79" s="47" t="s">
        <v>53</v>
      </c>
      <c r="K79" s="47"/>
      <c r="L79" s="47"/>
      <c r="M79" s="47"/>
    </row>
    <row r="80" spans="1:13" ht="15.75" customHeight="1">
      <c r="A80" s="21"/>
      <c r="B80" s="21"/>
      <c r="C80" s="21"/>
      <c r="D80" s="21"/>
      <c r="E80" s="21"/>
      <c r="J80" s="27" t="s">
        <v>51</v>
      </c>
      <c r="K80" s="27"/>
      <c r="L80" s="27"/>
      <c r="M80" s="27"/>
    </row>
  </sheetData>
  <sheetProtection/>
  <mergeCells count="68">
    <mergeCell ref="A68:M68"/>
    <mergeCell ref="A70:M70"/>
    <mergeCell ref="A72:M72"/>
    <mergeCell ref="A74:M74"/>
    <mergeCell ref="B24:M24"/>
    <mergeCell ref="A38:M38"/>
    <mergeCell ref="A69:M69"/>
    <mergeCell ref="A71:M71"/>
    <mergeCell ref="A50:A51"/>
    <mergeCell ref="B50:B51"/>
    <mergeCell ref="J80:M80"/>
    <mergeCell ref="J78:M78"/>
    <mergeCell ref="A79:E79"/>
    <mergeCell ref="G79:H79"/>
    <mergeCell ref="J79:M79"/>
    <mergeCell ref="A55:M55"/>
    <mergeCell ref="A76:E77"/>
    <mergeCell ref="G77:H77"/>
    <mergeCell ref="J77:M77"/>
    <mergeCell ref="A65:M65"/>
    <mergeCell ref="C50:C51"/>
    <mergeCell ref="D50:D51"/>
    <mergeCell ref="A60:M60"/>
    <mergeCell ref="B44:D44"/>
    <mergeCell ref="B45:D45"/>
    <mergeCell ref="B46:D46"/>
    <mergeCell ref="E50:G50"/>
    <mergeCell ref="H50:J50"/>
    <mergeCell ref="K50:M50"/>
    <mergeCell ref="B35:D35"/>
    <mergeCell ref="B36:D36"/>
    <mergeCell ref="A37:M37"/>
    <mergeCell ref="A39:M39"/>
    <mergeCell ref="A42:A43"/>
    <mergeCell ref="B42:D43"/>
    <mergeCell ref="E42:G42"/>
    <mergeCell ref="H42:J42"/>
    <mergeCell ref="K42:M42"/>
    <mergeCell ref="R30:T30"/>
    <mergeCell ref="U30:W30"/>
    <mergeCell ref="X30:Z30"/>
    <mergeCell ref="B32:D32"/>
    <mergeCell ref="B33:D33"/>
    <mergeCell ref="B34:D34"/>
    <mergeCell ref="B25:M25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20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2021-02-10T09:51:47Z</cp:lastPrinted>
  <dcterms:created xsi:type="dcterms:W3CDTF">1996-10-08T23:32:33Z</dcterms:created>
  <dcterms:modified xsi:type="dcterms:W3CDTF">2021-02-10T09:52:26Z</dcterms:modified>
  <cp:category/>
  <cp:version/>
  <cp:contentType/>
  <cp:contentStatus/>
</cp:coreProperties>
</file>