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12390" activeTab="0"/>
  </bookViews>
  <sheets>
    <sheet name="КПК0212030" sheetId="1" r:id="rId1"/>
  </sheets>
  <definedNames>
    <definedName name="_xlnm.Print_Area" localSheetId="0">'КПК0212030'!$A$1:$BM$110</definedName>
  </definedNames>
  <calcPr fullCalcOnLoad="1"/>
</workbook>
</file>

<file path=xl/sharedStrings.xml><?xml version="1.0" encoding="utf-8"?>
<sst xmlns="http://schemas.openxmlformats.org/spreadsheetml/2006/main" count="210" uniqueCount="148">
  <si>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</si>
  <si>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</si>
  <si>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</si>
  <si>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</si>
  <si>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</si>
  <si>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</si>
  <si>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</si>
  <si>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</si>
  <si>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</si>
  <si>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</si>
  <si>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</si>
  <si>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</si>
  <si>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</si>
  <si>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</si>
  <si>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</si>
  <si>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</si>
  <si>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</si>
  <si>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</si>
  <si>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</si>
  <si>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</si>
  <si>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</si>
  <si>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</si>
  <si>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</si>
  <si>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</si>
  <si>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</si>
  <si>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</si>
  <si>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</si>
  <si>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</si>
  <si>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</si>
  <si>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</si>
  <si>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</si>
  <si>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</si>
  <si>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</si>
  <si>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</si>
  <si>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</si>
  <si>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</si>
  <si>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</si>
  <si>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</si>
  <si>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</si>
  <si>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</si>
  <si>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</si>
  <si>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</si>
  <si>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</si>
  <si>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</si>
  <si>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</si>
  <si>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</si>
  <si>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</si>
  <si>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</si>
  <si>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</si>
  <si>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</si>
  <si>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</si>
  <si>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</si>
  <si>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</si>
  <si>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</si>
  <si>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</si>
  <si>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</si>
  <si>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</si>
  <si>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</si>
  <si>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</si>
  <si>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</si>
  <si>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</si>
  <si>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</si>
  <si>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</si>
  <si>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</si>
  <si>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</si>
  <si>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</si>
  <si>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</si>
  <si>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</si>
  <si>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</si>
  <si>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</si>
  <si>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</si>
  <si>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</si>
  <si>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</si>
  <si>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</si>
  <si>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</si>
  <si>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</si>
  <si>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</si>
  <si>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</si>
  <si>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</si>
  <si>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</si>
  <si>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</si>
  <si>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</si>
  <si>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</si>
  <si>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</si>
  <si>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</si>
  <si>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</si>
  <si>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</si>
  <si>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</si>
  <si>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</si>
  <si>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</si>
  <si>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</si>
  <si>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</si>
  <si>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</si>
  <si>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</si>
  <si>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</si>
  <si>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</si>
  <si>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</si>
  <si>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</si>
  <si>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</si>
  <si>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</si>
  <si>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</si>
  <si>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</si>
  <si>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</si>
  <si>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</si>
  <si>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</si>
  <si>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</si>
  <si>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</si>
  <si>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</si>
  <si>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</si>
  <si>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</si>
  <si>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</si>
  <si>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</si>
  <si>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</si>
  <si>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</si>
  <si>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</si>
  <si>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</si>
  <si>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</si>
  <si>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</si>
  <si>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</si>
  <si>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</si>
  <si>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</si>
  <si>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</si>
  <si>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</si>
  <si>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</si>
  <si>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</si>
  <si>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</si>
  <si>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</si>
  <si>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</si>
  <si>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</si>
  <si>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</si>
  <si>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</si>
  <si>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Л.В.Писаренко</t>
  </si>
  <si>
    <t>Заступник міського голови з питань діяльності виконавчих органів ради</t>
  </si>
  <si>
    <t>С.С.Смага</t>
  </si>
  <si>
    <t>бюджетної програми місцевого бюджету на 2021  рік</t>
  </si>
  <si>
    <t>Міська цільова програма "Фінансової підтримки та розвитку "КНП  Ніжинський міський пологовий будинок» на 2021 рік"</t>
  </si>
  <si>
    <t>обсяг видатків/кількість обладнання ( спеціальний фонд 3 460 000/6)</t>
  </si>
  <si>
    <t>Виконавчий комітет Ніжинської міської ради</t>
  </si>
  <si>
    <t>надання акушерсько-гінекологічної допомоги в пологових будинках</t>
  </si>
  <si>
    <t>журнал обліку</t>
  </si>
  <si>
    <t>Начальник фінансового управління</t>
  </si>
  <si>
    <t>кількість народжених</t>
  </si>
  <si>
    <t>дівчаток</t>
  </si>
  <si>
    <t>з них:  хлопчиків;</t>
  </si>
  <si>
    <t>обсяг бюджетних призначень (загальний фонд 6076985/кількість ліжкоднів28100)</t>
  </si>
  <si>
    <t>Касові видатки на звітній період *100/плановий обсяг видатків        ( 3200215/)</t>
  </si>
  <si>
    <r>
      <t>Конституція України,Бюджетний Кодекс України,Закон України « Про Державний бюджет України на 2021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Ніжинської міської ради №3-4/2020 від 24.12.2020 р., №4-4/2020 від 24.12.2020 р., №10-7/2021 від 26.02.2021р.</t>
    </r>
    <r>
      <rPr>
        <sz val="12"/>
        <rFont val="Times New Roman"/>
        <family val="1"/>
      </rPr>
      <t>, №11-12/2021 від 19.08.2021р.. №11-15/2021 від 26.10.2021р.</t>
    </r>
  </si>
  <si>
    <t>розпорядження №297   від  09.11. 2021року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</si>
</sst>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19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="70" zoomScaleNormal="70" zoomScaleSheetLayoutView="100" zoomScalePageLayoutView="0" workbookViewId="0" topLeftCell="A1">
      <selection activeCell="BX4" sqref="BX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36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12" customHeight="1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1" t="s">
        <v>137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41:58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41:64" ht="15.75" customHeight="1">
      <c r="AO7" s="90" t="s">
        <v>147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9" spans="1:64" ht="15.75" customHeight="1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56" t="s">
        <v>134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s="27" customFormat="1" ht="18.75" customHeight="1">
      <c r="A12" s="50" t="s">
        <v>54</v>
      </c>
      <c r="B12" s="50"/>
      <c r="C12" s="51" t="s">
        <v>112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4">
        <v>200000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 t="s">
        <v>115</v>
      </c>
      <c r="BE12" s="55"/>
      <c r="BF12" s="55"/>
      <c r="BG12" s="55"/>
      <c r="BH12" s="55"/>
      <c r="BI12" s="55"/>
      <c r="BJ12" s="55"/>
      <c r="BK12" s="55"/>
      <c r="BL12" s="55"/>
    </row>
    <row r="13" spans="1:64" s="27" customFormat="1" ht="15.75" customHeight="1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 t="s">
        <v>104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 t="s">
        <v>105</v>
      </c>
      <c r="BE13" s="38"/>
      <c r="BF13" s="38"/>
      <c r="BG13" s="38"/>
      <c r="BH13" s="38"/>
      <c r="BI13" s="38"/>
      <c r="BJ13" s="38"/>
      <c r="BK13" s="38"/>
      <c r="BL13" s="38"/>
    </row>
    <row r="14" spans="1:64" s="27" customFormat="1" ht="18.75" customHeight="1">
      <c r="A14" s="50" t="s">
        <v>6</v>
      </c>
      <c r="B14" s="50"/>
      <c r="C14" s="51" t="s">
        <v>112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4">
        <v>210000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 t="s">
        <v>115</v>
      </c>
      <c r="BE14" s="55"/>
      <c r="BF14" s="55"/>
      <c r="BG14" s="55"/>
      <c r="BH14" s="55"/>
      <c r="BI14" s="55"/>
      <c r="BJ14" s="55"/>
      <c r="BK14" s="55"/>
      <c r="BL14" s="55"/>
    </row>
    <row r="15" spans="1:64" s="27" customFormat="1" ht="30" customHeight="1">
      <c r="A15" s="37" t="s">
        <v>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 t="s">
        <v>106</v>
      </c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 t="s">
        <v>105</v>
      </c>
      <c r="BE15" s="38"/>
      <c r="BF15" s="38"/>
      <c r="BG15" s="38"/>
      <c r="BH15" s="38"/>
      <c r="BI15" s="38"/>
      <c r="BJ15" s="38"/>
      <c r="BK15" s="38"/>
      <c r="BL15" s="38"/>
    </row>
    <row r="16" spans="1:64" s="27" customFormat="1" ht="28.5" customHeight="1">
      <c r="A16" s="50" t="s">
        <v>55</v>
      </c>
      <c r="B16" s="50"/>
      <c r="C16" s="51">
        <v>212030</v>
      </c>
      <c r="D16" s="51"/>
      <c r="E16" s="51"/>
      <c r="F16" s="51"/>
      <c r="G16" s="51"/>
      <c r="H16" s="51"/>
      <c r="I16" s="51"/>
      <c r="J16" s="28"/>
      <c r="K16" s="52" t="s">
        <v>114</v>
      </c>
      <c r="L16" s="52"/>
      <c r="M16" s="52"/>
      <c r="N16" s="52"/>
      <c r="O16" s="52"/>
      <c r="P16" s="52"/>
      <c r="Q16" s="52"/>
      <c r="R16" s="29"/>
      <c r="S16" s="29"/>
      <c r="T16" s="29"/>
      <c r="U16" s="53" t="s">
        <v>117</v>
      </c>
      <c r="V16" s="53"/>
      <c r="W16" s="53"/>
      <c r="X16" s="53"/>
      <c r="Y16" s="53"/>
      <c r="Z16" s="29"/>
      <c r="AA16" s="54" t="s">
        <v>113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5" t="s">
        <v>116</v>
      </c>
      <c r="BE16" s="55"/>
      <c r="BF16" s="55"/>
      <c r="BG16" s="55"/>
      <c r="BH16" s="55"/>
      <c r="BI16" s="55"/>
      <c r="BJ16" s="55"/>
      <c r="BK16" s="55"/>
      <c r="BL16" s="55"/>
    </row>
    <row r="17" spans="1:64" s="27" customFormat="1" ht="67.5" customHeight="1">
      <c r="A17" s="37" t="s">
        <v>107</v>
      </c>
      <c r="B17" s="37"/>
      <c r="C17" s="37"/>
      <c r="D17" s="37"/>
      <c r="E17" s="37"/>
      <c r="F17" s="37"/>
      <c r="G17" s="37"/>
      <c r="H17" s="37"/>
      <c r="I17" s="37"/>
      <c r="J17" s="37" t="s">
        <v>108</v>
      </c>
      <c r="K17" s="37"/>
      <c r="L17" s="37"/>
      <c r="M17" s="37"/>
      <c r="N17" s="37"/>
      <c r="O17" s="37"/>
      <c r="P17" s="37"/>
      <c r="Q17" s="37"/>
      <c r="R17" s="37"/>
      <c r="S17" s="38" t="s">
        <v>109</v>
      </c>
      <c r="T17" s="38"/>
      <c r="U17" s="38"/>
      <c r="V17" s="38"/>
      <c r="W17" s="38"/>
      <c r="X17" s="38"/>
      <c r="Y17" s="38"/>
      <c r="Z17" s="38"/>
      <c r="AA17" s="30"/>
      <c r="AB17" s="30"/>
      <c r="AC17" s="30"/>
      <c r="AD17" s="30"/>
      <c r="AE17" s="38" t="s">
        <v>110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 t="s">
        <v>111</v>
      </c>
      <c r="BE17" s="38"/>
      <c r="BF17" s="38"/>
      <c r="BG17" s="38"/>
      <c r="BH17" s="38"/>
      <c r="BI17" s="38"/>
      <c r="BJ17" s="38"/>
      <c r="BK17" s="38"/>
      <c r="BL17" s="3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85" t="s">
        <v>51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4">
        <f>I20+AS19</f>
        <v>9777200</v>
      </c>
      <c r="V19" s="84"/>
      <c r="W19" s="84"/>
      <c r="X19" s="84"/>
      <c r="Y19" s="84"/>
      <c r="Z19" s="84"/>
      <c r="AA19" s="84"/>
      <c r="AB19" s="84"/>
      <c r="AC19" s="84"/>
      <c r="AD19" s="84"/>
      <c r="AE19" s="121" t="s">
        <v>52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84">
        <f>AC49</f>
        <v>6576985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39" t="s">
        <v>24</v>
      </c>
      <c r="BE19" s="39"/>
      <c r="BF19" s="39"/>
      <c r="BG19" s="39"/>
      <c r="BH19" s="39"/>
      <c r="BI19" s="39"/>
      <c r="BJ19" s="39"/>
      <c r="BK19" s="39"/>
      <c r="BL19" s="39"/>
    </row>
    <row r="20" spans="1:64" ht="24.75" customHeight="1">
      <c r="A20" s="39" t="s">
        <v>23</v>
      </c>
      <c r="B20" s="39"/>
      <c r="C20" s="39"/>
      <c r="D20" s="39"/>
      <c r="E20" s="39"/>
      <c r="F20" s="39"/>
      <c r="G20" s="39"/>
      <c r="H20" s="39"/>
      <c r="I20" s="84">
        <v>3200215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39" t="s">
        <v>25</v>
      </c>
      <c r="U20" s="39"/>
      <c r="V20" s="39"/>
      <c r="W20" s="3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86" t="s">
        <v>38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3" spans="1:64" ht="81" customHeight="1">
      <c r="A23" s="88" t="s">
        <v>146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64" ht="18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39" t="s">
        <v>37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27.75" customHeight="1">
      <c r="A27" s="77" t="s">
        <v>29</v>
      </c>
      <c r="B27" s="77"/>
      <c r="C27" s="77"/>
      <c r="D27" s="77"/>
      <c r="E27" s="77"/>
      <c r="F27" s="77"/>
      <c r="G27" s="78" t="s">
        <v>41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64" ht="15.75" hidden="1">
      <c r="A28" s="73">
        <v>1</v>
      </c>
      <c r="B28" s="73"/>
      <c r="C28" s="73"/>
      <c r="D28" s="73"/>
      <c r="E28" s="73"/>
      <c r="F28" s="73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customHeight="1" hidden="1">
      <c r="A29" s="32" t="s">
        <v>34</v>
      </c>
      <c r="B29" s="32"/>
      <c r="C29" s="32"/>
      <c r="D29" s="32"/>
      <c r="E29" s="32"/>
      <c r="F29" s="32"/>
      <c r="G29" s="81" t="s">
        <v>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50</v>
      </c>
    </row>
    <row r="30" spans="1:79" ht="12.75">
      <c r="A30" s="32"/>
      <c r="B30" s="32"/>
      <c r="C30" s="32"/>
      <c r="D30" s="32"/>
      <c r="E30" s="32"/>
      <c r="F30" s="32"/>
      <c r="G30" s="139" t="s">
        <v>98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1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9" t="s">
        <v>39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88" t="s">
        <v>95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39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ht="27.75" customHeight="1">
      <c r="A36" s="77" t="s">
        <v>29</v>
      </c>
      <c r="B36" s="77"/>
      <c r="C36" s="77"/>
      <c r="D36" s="77"/>
      <c r="E36" s="77"/>
      <c r="F36" s="77"/>
      <c r="G36" s="78" t="s">
        <v>26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64" ht="15.75" hidden="1">
      <c r="A37" s="73">
        <v>1</v>
      </c>
      <c r="B37" s="73"/>
      <c r="C37" s="73"/>
      <c r="D37" s="73"/>
      <c r="E37" s="73"/>
      <c r="F37" s="73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customHeight="1" hidden="1">
      <c r="A38" s="32" t="s">
        <v>8</v>
      </c>
      <c r="B38" s="32"/>
      <c r="C38" s="32"/>
      <c r="D38" s="32"/>
      <c r="E38" s="32"/>
      <c r="F38" s="32"/>
      <c r="G38" s="81" t="s">
        <v>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13</v>
      </c>
    </row>
    <row r="39" spans="1:79" ht="12.75" customHeight="1">
      <c r="A39" s="32">
        <v>1</v>
      </c>
      <c r="B39" s="32"/>
      <c r="C39" s="32"/>
      <c r="D39" s="32"/>
      <c r="E39" s="32"/>
      <c r="F39" s="32"/>
      <c r="G39" s="102" t="s">
        <v>56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  <c r="CA39" s="1" t="s">
        <v>14</v>
      </c>
    </row>
    <row r="40" spans="1:64" ht="12.75" customHeight="1">
      <c r="A40" s="32">
        <v>2</v>
      </c>
      <c r="B40" s="32"/>
      <c r="C40" s="32"/>
      <c r="D40" s="32"/>
      <c r="E40" s="32"/>
      <c r="F40" s="32"/>
      <c r="G40" s="102" t="s">
        <v>100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2" t="s">
        <v>97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73" t="s">
        <v>29</v>
      </c>
      <c r="B44" s="73"/>
      <c r="C44" s="73"/>
      <c r="D44" s="44" t="s">
        <v>27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73" t="s">
        <v>30</v>
      </c>
      <c r="AD44" s="73"/>
      <c r="AE44" s="73"/>
      <c r="AF44" s="73"/>
      <c r="AG44" s="73"/>
      <c r="AH44" s="73"/>
      <c r="AI44" s="73"/>
      <c r="AJ44" s="73"/>
      <c r="AK44" s="73" t="s">
        <v>31</v>
      </c>
      <c r="AL44" s="73"/>
      <c r="AM44" s="73"/>
      <c r="AN44" s="73"/>
      <c r="AO44" s="73"/>
      <c r="AP44" s="73"/>
      <c r="AQ44" s="73"/>
      <c r="AR44" s="73"/>
      <c r="AS44" s="73" t="s">
        <v>28</v>
      </c>
      <c r="AT44" s="73"/>
      <c r="AU44" s="73"/>
      <c r="AV44" s="73"/>
      <c r="AW44" s="73"/>
      <c r="AX44" s="73"/>
      <c r="AY44" s="73"/>
      <c r="AZ44" s="73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73"/>
      <c r="B45" s="73"/>
      <c r="C45" s="73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73">
        <v>1</v>
      </c>
      <c r="B46" s="73"/>
      <c r="C46" s="73"/>
      <c r="D46" s="94">
        <v>2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3">
        <v>3</v>
      </c>
      <c r="AD46" s="73"/>
      <c r="AE46" s="73"/>
      <c r="AF46" s="73"/>
      <c r="AG46" s="73"/>
      <c r="AH46" s="73"/>
      <c r="AI46" s="73"/>
      <c r="AJ46" s="73"/>
      <c r="AK46" s="73">
        <v>4</v>
      </c>
      <c r="AL46" s="73"/>
      <c r="AM46" s="73"/>
      <c r="AN46" s="73"/>
      <c r="AO46" s="73"/>
      <c r="AP46" s="73"/>
      <c r="AQ46" s="73"/>
      <c r="AR46" s="73"/>
      <c r="AS46" s="73">
        <v>5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32" t="s">
        <v>8</v>
      </c>
      <c r="B47" s="32"/>
      <c r="C47" s="32"/>
      <c r="D47" s="74" t="s">
        <v>9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1" t="s">
        <v>10</v>
      </c>
      <c r="AD47" s="101"/>
      <c r="AE47" s="101"/>
      <c r="AF47" s="101"/>
      <c r="AG47" s="101"/>
      <c r="AH47" s="101"/>
      <c r="AI47" s="101"/>
      <c r="AJ47" s="101"/>
      <c r="AK47" s="101" t="s">
        <v>11</v>
      </c>
      <c r="AL47" s="101"/>
      <c r="AM47" s="101"/>
      <c r="AN47" s="101"/>
      <c r="AO47" s="101"/>
      <c r="AP47" s="101"/>
      <c r="AQ47" s="101"/>
      <c r="AR47" s="101"/>
      <c r="AS47" s="36" t="s">
        <v>12</v>
      </c>
      <c r="AT47" s="101"/>
      <c r="AU47" s="101"/>
      <c r="AV47" s="101"/>
      <c r="AW47" s="101"/>
      <c r="AX47" s="101"/>
      <c r="AY47" s="101"/>
      <c r="AZ47" s="101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74">
        <v>1</v>
      </c>
      <c r="B48" s="75"/>
      <c r="C48" s="76"/>
      <c r="D48" s="102" t="s">
        <v>138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8"/>
      <c r="AC48" s="117">
        <f>4200000+1557200+60000+259785+500000</f>
        <v>6576985</v>
      </c>
      <c r="AD48" s="118"/>
      <c r="AE48" s="118"/>
      <c r="AF48" s="118"/>
      <c r="AG48" s="118"/>
      <c r="AH48" s="118"/>
      <c r="AI48" s="118"/>
      <c r="AJ48" s="119"/>
      <c r="AK48" s="117">
        <f>3460000-259785</f>
        <v>3200215</v>
      </c>
      <c r="AL48" s="118"/>
      <c r="AM48" s="118"/>
      <c r="AN48" s="118"/>
      <c r="AO48" s="118"/>
      <c r="AP48" s="118"/>
      <c r="AQ48" s="118"/>
      <c r="AR48" s="119"/>
      <c r="AS48" s="31">
        <f>AC48+AK48</f>
        <v>9777200</v>
      </c>
      <c r="AT48" s="31"/>
      <c r="AU48" s="31"/>
      <c r="AV48" s="31"/>
      <c r="AW48" s="31"/>
      <c r="AX48" s="31"/>
      <c r="AY48" s="31"/>
      <c r="AZ48" s="31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97"/>
      <c r="B49" s="97"/>
      <c r="C49" s="97"/>
      <c r="D49" s="98" t="s">
        <v>28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0">
        <f>AC48</f>
        <v>6576985</v>
      </c>
      <c r="AD49" s="40"/>
      <c r="AE49" s="40"/>
      <c r="AF49" s="40"/>
      <c r="AG49" s="40"/>
      <c r="AH49" s="40"/>
      <c r="AI49" s="40"/>
      <c r="AJ49" s="40"/>
      <c r="AK49" s="40">
        <f>AK48</f>
        <v>3200215</v>
      </c>
      <c r="AL49" s="40"/>
      <c r="AM49" s="40"/>
      <c r="AN49" s="40"/>
      <c r="AO49" s="40"/>
      <c r="AP49" s="40"/>
      <c r="AQ49" s="40"/>
      <c r="AR49" s="40"/>
      <c r="AS49" s="40">
        <f>AS48</f>
        <v>9777200</v>
      </c>
      <c r="AT49" s="40"/>
      <c r="AU49" s="40"/>
      <c r="AV49" s="40"/>
      <c r="AW49" s="40"/>
      <c r="AX49" s="40"/>
      <c r="AY49" s="40"/>
      <c r="AZ49" s="40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86" t="s">
        <v>43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64" ht="15" customHeight="1">
      <c r="A52" s="72" t="s">
        <v>97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73" t="s">
        <v>29</v>
      </c>
      <c r="B53" s="73"/>
      <c r="C53" s="73"/>
      <c r="D53" s="44" t="s">
        <v>35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73" t="s">
        <v>30</v>
      </c>
      <c r="AC53" s="73"/>
      <c r="AD53" s="73"/>
      <c r="AE53" s="73"/>
      <c r="AF53" s="73"/>
      <c r="AG53" s="73"/>
      <c r="AH53" s="73"/>
      <c r="AI53" s="73"/>
      <c r="AJ53" s="73" t="s">
        <v>31</v>
      </c>
      <c r="AK53" s="73"/>
      <c r="AL53" s="73"/>
      <c r="AM53" s="73"/>
      <c r="AN53" s="73"/>
      <c r="AO53" s="73"/>
      <c r="AP53" s="73"/>
      <c r="AQ53" s="73"/>
      <c r="AR53" s="73" t="s">
        <v>28</v>
      </c>
      <c r="AS53" s="73"/>
      <c r="AT53" s="73"/>
      <c r="AU53" s="73"/>
      <c r="AV53" s="73"/>
      <c r="AW53" s="73"/>
      <c r="AX53" s="73"/>
      <c r="AY53" s="73"/>
    </row>
    <row r="54" spans="1:51" ht="28.5" customHeight="1">
      <c r="A54" s="73"/>
      <c r="B54" s="73"/>
      <c r="C54" s="73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51" ht="15.75" customHeight="1">
      <c r="A55" s="73">
        <v>1</v>
      </c>
      <c r="B55" s="73"/>
      <c r="C55" s="73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customHeight="1" hidden="1">
      <c r="A56" s="32" t="s">
        <v>8</v>
      </c>
      <c r="B56" s="32"/>
      <c r="C56" s="32"/>
      <c r="D56" s="81" t="s">
        <v>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101" t="s">
        <v>10</v>
      </c>
      <c r="AC56" s="101"/>
      <c r="AD56" s="101"/>
      <c r="AE56" s="101"/>
      <c r="AF56" s="101"/>
      <c r="AG56" s="101"/>
      <c r="AH56" s="101"/>
      <c r="AI56" s="101"/>
      <c r="AJ56" s="101" t="s">
        <v>11</v>
      </c>
      <c r="AK56" s="101"/>
      <c r="AL56" s="101"/>
      <c r="AM56" s="101"/>
      <c r="AN56" s="101"/>
      <c r="AO56" s="101"/>
      <c r="AP56" s="101"/>
      <c r="AQ56" s="101"/>
      <c r="AR56" s="101" t="s">
        <v>12</v>
      </c>
      <c r="AS56" s="101"/>
      <c r="AT56" s="101"/>
      <c r="AU56" s="101"/>
      <c r="AV56" s="101"/>
      <c r="AW56" s="101"/>
      <c r="AX56" s="101"/>
      <c r="AY56" s="101"/>
      <c r="CA56" s="1" t="s">
        <v>16</v>
      </c>
    </row>
    <row r="57" spans="1:51" ht="45" customHeight="1">
      <c r="A57" s="74">
        <v>1</v>
      </c>
      <c r="B57" s="75"/>
      <c r="C57" s="76"/>
      <c r="D57" s="81" t="s">
        <v>135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41">
        <f>AC48</f>
        <v>6576985</v>
      </c>
      <c r="AC57" s="42"/>
      <c r="AD57" s="42"/>
      <c r="AE57" s="42"/>
      <c r="AF57" s="42"/>
      <c r="AG57" s="42"/>
      <c r="AH57" s="42"/>
      <c r="AI57" s="43"/>
      <c r="AJ57" s="41">
        <f>AK48</f>
        <v>3200215</v>
      </c>
      <c r="AK57" s="42"/>
      <c r="AL57" s="42"/>
      <c r="AM57" s="42"/>
      <c r="AN57" s="42"/>
      <c r="AO57" s="42"/>
      <c r="AP57" s="42"/>
      <c r="AQ57" s="43"/>
      <c r="AR57" s="41">
        <f>AB57+AJ57</f>
        <v>9777200</v>
      </c>
      <c r="AS57" s="42"/>
      <c r="AT57" s="42"/>
      <c r="AU57" s="42"/>
      <c r="AV57" s="42"/>
      <c r="AW57" s="42"/>
      <c r="AX57" s="42"/>
      <c r="AY57" s="43"/>
    </row>
    <row r="58" spans="1:79" s="4" customFormat="1" ht="12.75" customHeight="1">
      <c r="A58" s="97"/>
      <c r="B58" s="97"/>
      <c r="C58" s="97"/>
      <c r="D58" s="98" t="s">
        <v>28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0">
        <f>AB57</f>
        <v>6576985</v>
      </c>
      <c r="AC58" s="40"/>
      <c r="AD58" s="40"/>
      <c r="AE58" s="40"/>
      <c r="AF58" s="40"/>
      <c r="AG58" s="40"/>
      <c r="AH58" s="40"/>
      <c r="AI58" s="40"/>
      <c r="AJ58" s="40">
        <f>AJ57</f>
        <v>3200215</v>
      </c>
      <c r="AK58" s="40"/>
      <c r="AL58" s="40"/>
      <c r="AM58" s="40"/>
      <c r="AN58" s="40"/>
      <c r="AO58" s="40"/>
      <c r="AP58" s="40"/>
      <c r="AQ58" s="40"/>
      <c r="AR58" s="40">
        <f>AB58+AJ58</f>
        <v>9777200</v>
      </c>
      <c r="AS58" s="40"/>
      <c r="AT58" s="40"/>
      <c r="AU58" s="40"/>
      <c r="AV58" s="40"/>
      <c r="AW58" s="40"/>
      <c r="AX58" s="40"/>
      <c r="AY58" s="40"/>
      <c r="CA58" s="4" t="s">
        <v>17</v>
      </c>
    </row>
    <row r="60" spans="1:64" ht="15.75" customHeight="1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30" customHeight="1">
      <c r="A61" s="73" t="s">
        <v>29</v>
      </c>
      <c r="B61" s="73"/>
      <c r="C61" s="73"/>
      <c r="D61" s="73"/>
      <c r="E61" s="73"/>
      <c r="F61" s="73"/>
      <c r="G61" s="94" t="s">
        <v>45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3" t="s">
        <v>4</v>
      </c>
      <c r="AA61" s="73"/>
      <c r="AB61" s="73"/>
      <c r="AC61" s="73"/>
      <c r="AD61" s="73"/>
      <c r="AE61" s="73" t="s">
        <v>3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94" t="s">
        <v>30</v>
      </c>
      <c r="AP61" s="95"/>
      <c r="AQ61" s="95"/>
      <c r="AR61" s="95"/>
      <c r="AS61" s="95"/>
      <c r="AT61" s="95"/>
      <c r="AU61" s="95"/>
      <c r="AV61" s="96"/>
      <c r="AW61" s="94" t="s">
        <v>31</v>
      </c>
      <c r="AX61" s="95"/>
      <c r="AY61" s="95"/>
      <c r="AZ61" s="95"/>
      <c r="BA61" s="95"/>
      <c r="BB61" s="95"/>
      <c r="BC61" s="95"/>
      <c r="BD61" s="96"/>
      <c r="BE61" s="94" t="s">
        <v>28</v>
      </c>
      <c r="BF61" s="95"/>
      <c r="BG61" s="95"/>
      <c r="BH61" s="95"/>
      <c r="BI61" s="95"/>
      <c r="BJ61" s="95"/>
      <c r="BK61" s="95"/>
      <c r="BL61" s="96"/>
    </row>
    <row r="62" spans="1:64" ht="15.75" customHeight="1">
      <c r="A62" s="73">
        <v>1</v>
      </c>
      <c r="B62" s="73"/>
      <c r="C62" s="73"/>
      <c r="D62" s="73"/>
      <c r="E62" s="73"/>
      <c r="F62" s="73"/>
      <c r="G62" s="94">
        <v>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>
        <v>3</v>
      </c>
      <c r="AA62" s="73"/>
      <c r="AB62" s="73"/>
      <c r="AC62" s="73"/>
      <c r="AD62" s="73"/>
      <c r="AE62" s="73">
        <v>4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>
        <v>5</v>
      </c>
      <c r="AP62" s="73"/>
      <c r="AQ62" s="73"/>
      <c r="AR62" s="73"/>
      <c r="AS62" s="73"/>
      <c r="AT62" s="73"/>
      <c r="AU62" s="73"/>
      <c r="AV62" s="73"/>
      <c r="AW62" s="73">
        <v>6</v>
      </c>
      <c r="AX62" s="73"/>
      <c r="AY62" s="73"/>
      <c r="AZ62" s="73"/>
      <c r="BA62" s="73"/>
      <c r="BB62" s="73"/>
      <c r="BC62" s="73"/>
      <c r="BD62" s="73"/>
      <c r="BE62" s="73">
        <v>7</v>
      </c>
      <c r="BF62" s="73"/>
      <c r="BG62" s="73"/>
      <c r="BH62" s="73"/>
      <c r="BI62" s="73"/>
      <c r="BJ62" s="73"/>
      <c r="BK62" s="73"/>
      <c r="BL62" s="73"/>
    </row>
    <row r="63" spans="1:79" ht="12.75" customHeight="1" hidden="1">
      <c r="A63" s="32" t="s">
        <v>34</v>
      </c>
      <c r="B63" s="32"/>
      <c r="C63" s="32"/>
      <c r="D63" s="32"/>
      <c r="E63" s="32"/>
      <c r="F63" s="32"/>
      <c r="G63" s="81" t="s">
        <v>9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2" t="s">
        <v>20</v>
      </c>
      <c r="AA63" s="32"/>
      <c r="AB63" s="32"/>
      <c r="AC63" s="32"/>
      <c r="AD63" s="32"/>
      <c r="AE63" s="111" t="s">
        <v>33</v>
      </c>
      <c r="AF63" s="111"/>
      <c r="AG63" s="111"/>
      <c r="AH63" s="111"/>
      <c r="AI63" s="111"/>
      <c r="AJ63" s="111"/>
      <c r="AK63" s="111"/>
      <c r="AL63" s="111"/>
      <c r="AM63" s="111"/>
      <c r="AN63" s="81"/>
      <c r="AO63" s="101" t="s">
        <v>10</v>
      </c>
      <c r="AP63" s="101"/>
      <c r="AQ63" s="101"/>
      <c r="AR63" s="101"/>
      <c r="AS63" s="101"/>
      <c r="AT63" s="101"/>
      <c r="AU63" s="101"/>
      <c r="AV63" s="101"/>
      <c r="AW63" s="101" t="s">
        <v>32</v>
      </c>
      <c r="AX63" s="101"/>
      <c r="AY63" s="101"/>
      <c r="AZ63" s="101"/>
      <c r="BA63" s="101"/>
      <c r="BB63" s="101"/>
      <c r="BC63" s="101"/>
      <c r="BD63" s="101"/>
      <c r="BE63" s="101" t="s">
        <v>12</v>
      </c>
      <c r="BF63" s="101"/>
      <c r="BG63" s="101"/>
      <c r="BH63" s="101"/>
      <c r="BI63" s="101"/>
      <c r="BJ63" s="101"/>
      <c r="BK63" s="101"/>
      <c r="BL63" s="101"/>
      <c r="CA63" s="1" t="s">
        <v>18</v>
      </c>
    </row>
    <row r="64" spans="1:79" s="4" customFormat="1" ht="12.75" customHeight="1">
      <c r="A64" s="97">
        <v>0</v>
      </c>
      <c r="B64" s="97"/>
      <c r="C64" s="97"/>
      <c r="D64" s="97"/>
      <c r="E64" s="97"/>
      <c r="F64" s="97"/>
      <c r="G64" s="113" t="s">
        <v>57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2"/>
      <c r="AA64" s="112"/>
      <c r="AB64" s="112"/>
      <c r="AC64" s="112"/>
      <c r="AD64" s="11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3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CA64" s="4" t="s">
        <v>19</v>
      </c>
    </row>
    <row r="65" spans="1:64" ht="12.75" customHeight="1">
      <c r="A65" s="32">
        <v>0</v>
      </c>
      <c r="B65" s="32"/>
      <c r="C65" s="32"/>
      <c r="D65" s="32"/>
      <c r="E65" s="32"/>
      <c r="F65" s="32"/>
      <c r="G65" s="33" t="s">
        <v>58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59</v>
      </c>
      <c r="AA65" s="36"/>
      <c r="AB65" s="36"/>
      <c r="AC65" s="36"/>
      <c r="AD65" s="36"/>
      <c r="AE65" s="126" t="s">
        <v>60</v>
      </c>
      <c r="AF65" s="126"/>
      <c r="AG65" s="126"/>
      <c r="AH65" s="126"/>
      <c r="AI65" s="126"/>
      <c r="AJ65" s="126"/>
      <c r="AK65" s="126"/>
      <c r="AL65" s="126"/>
      <c r="AM65" s="126"/>
      <c r="AN65" s="127"/>
      <c r="AO65" s="31">
        <v>1</v>
      </c>
      <c r="AP65" s="31"/>
      <c r="AQ65" s="31"/>
      <c r="AR65" s="31"/>
      <c r="AS65" s="31"/>
      <c r="AT65" s="31"/>
      <c r="AU65" s="31"/>
      <c r="AV65" s="31"/>
      <c r="AW65" s="31">
        <v>0</v>
      </c>
      <c r="AX65" s="31"/>
      <c r="AY65" s="31"/>
      <c r="AZ65" s="31"/>
      <c r="BA65" s="31"/>
      <c r="BB65" s="31"/>
      <c r="BC65" s="31"/>
      <c r="BD65" s="31"/>
      <c r="BE65" s="31">
        <f aca="true" t="shared" si="0" ref="BE65:BE98">AO65+AW65</f>
        <v>1</v>
      </c>
      <c r="BF65" s="31"/>
      <c r="BG65" s="31"/>
      <c r="BH65" s="31"/>
      <c r="BI65" s="31"/>
      <c r="BJ65" s="31"/>
      <c r="BK65" s="31"/>
      <c r="BL65" s="31"/>
    </row>
    <row r="66" spans="1:64" ht="12.75" customHeight="1">
      <c r="A66" s="32">
        <v>0</v>
      </c>
      <c r="B66" s="32"/>
      <c r="C66" s="32"/>
      <c r="D66" s="32"/>
      <c r="E66" s="32"/>
      <c r="F66" s="32"/>
      <c r="G66" s="33" t="s">
        <v>61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59</v>
      </c>
      <c r="AA66" s="36"/>
      <c r="AB66" s="36"/>
      <c r="AC66" s="36"/>
      <c r="AD66" s="36"/>
      <c r="AE66" s="126" t="s">
        <v>139</v>
      </c>
      <c r="AF66" s="126"/>
      <c r="AG66" s="126"/>
      <c r="AH66" s="126"/>
      <c r="AI66" s="126"/>
      <c r="AJ66" s="126"/>
      <c r="AK66" s="126"/>
      <c r="AL66" s="126"/>
      <c r="AM66" s="126"/>
      <c r="AN66" s="127"/>
      <c r="AO66" s="31">
        <v>90</v>
      </c>
      <c r="AP66" s="31"/>
      <c r="AQ66" s="31"/>
      <c r="AR66" s="31"/>
      <c r="AS66" s="31"/>
      <c r="AT66" s="31"/>
      <c r="AU66" s="31"/>
      <c r="AV66" s="31"/>
      <c r="AW66" s="31">
        <v>0</v>
      </c>
      <c r="AX66" s="31"/>
      <c r="AY66" s="31"/>
      <c r="AZ66" s="31"/>
      <c r="BA66" s="31"/>
      <c r="BB66" s="31"/>
      <c r="BC66" s="31"/>
      <c r="BD66" s="31"/>
      <c r="BE66" s="31">
        <f t="shared" si="0"/>
        <v>90</v>
      </c>
      <c r="BF66" s="31"/>
      <c r="BG66" s="31"/>
      <c r="BH66" s="31"/>
      <c r="BI66" s="31"/>
      <c r="BJ66" s="31"/>
      <c r="BK66" s="31"/>
      <c r="BL66" s="31"/>
    </row>
    <row r="67" spans="1:64" ht="12.75" customHeight="1">
      <c r="A67" s="32">
        <v>0</v>
      </c>
      <c r="B67" s="32"/>
      <c r="C67" s="32"/>
      <c r="D67" s="32"/>
      <c r="E67" s="32"/>
      <c r="F67" s="32"/>
      <c r="G67" s="33" t="s">
        <v>62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59</v>
      </c>
      <c r="AA67" s="36"/>
      <c r="AB67" s="36"/>
      <c r="AC67" s="36"/>
      <c r="AD67" s="36"/>
      <c r="AE67" s="126" t="s">
        <v>63</v>
      </c>
      <c r="AF67" s="126"/>
      <c r="AG67" s="126"/>
      <c r="AH67" s="126"/>
      <c r="AI67" s="126"/>
      <c r="AJ67" s="126"/>
      <c r="AK67" s="126"/>
      <c r="AL67" s="126"/>
      <c r="AM67" s="126"/>
      <c r="AN67" s="127"/>
      <c r="AO67" s="31">
        <v>203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f t="shared" si="0"/>
        <v>203</v>
      </c>
      <c r="BF67" s="31"/>
      <c r="BG67" s="31"/>
      <c r="BH67" s="31"/>
      <c r="BI67" s="31"/>
      <c r="BJ67" s="31"/>
      <c r="BK67" s="31"/>
      <c r="BL67" s="31"/>
    </row>
    <row r="68" spans="1:64" ht="12.75" customHeight="1">
      <c r="A68" s="32">
        <v>0</v>
      </c>
      <c r="B68" s="32"/>
      <c r="C68" s="32"/>
      <c r="D68" s="32"/>
      <c r="E68" s="32"/>
      <c r="F68" s="32"/>
      <c r="G68" s="33" t="s">
        <v>64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59</v>
      </c>
      <c r="AA68" s="36"/>
      <c r="AB68" s="36"/>
      <c r="AC68" s="36"/>
      <c r="AD68" s="36"/>
      <c r="AE68" s="126" t="s">
        <v>63</v>
      </c>
      <c r="AF68" s="126"/>
      <c r="AG68" s="126"/>
      <c r="AH68" s="126"/>
      <c r="AI68" s="126"/>
      <c r="AJ68" s="126"/>
      <c r="AK68" s="126"/>
      <c r="AL68" s="126"/>
      <c r="AM68" s="126"/>
      <c r="AN68" s="127"/>
      <c r="AO68" s="31">
        <v>42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42</v>
      </c>
      <c r="BF68" s="31"/>
      <c r="BG68" s="31"/>
      <c r="BH68" s="31"/>
      <c r="BI68" s="31"/>
      <c r="BJ68" s="31"/>
      <c r="BK68" s="31"/>
      <c r="BL68" s="31"/>
    </row>
    <row r="69" spans="1:64" ht="12.75" customHeight="1">
      <c r="A69" s="32">
        <v>0</v>
      </c>
      <c r="B69" s="32"/>
      <c r="C69" s="32"/>
      <c r="D69" s="32"/>
      <c r="E69" s="32"/>
      <c r="F69" s="32"/>
      <c r="G69" s="33" t="s">
        <v>65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59</v>
      </c>
      <c r="AA69" s="36"/>
      <c r="AB69" s="36"/>
      <c r="AC69" s="36"/>
      <c r="AD69" s="36"/>
      <c r="AE69" s="126" t="s">
        <v>63</v>
      </c>
      <c r="AF69" s="126"/>
      <c r="AG69" s="126"/>
      <c r="AH69" s="126"/>
      <c r="AI69" s="126"/>
      <c r="AJ69" s="126"/>
      <c r="AK69" s="126"/>
      <c r="AL69" s="126"/>
      <c r="AM69" s="126"/>
      <c r="AN69" s="127"/>
      <c r="AO69" s="31">
        <v>114.25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114.25</v>
      </c>
      <c r="BF69" s="31"/>
      <c r="BG69" s="31"/>
      <c r="BH69" s="31"/>
      <c r="BI69" s="31"/>
      <c r="BJ69" s="31"/>
      <c r="BK69" s="31"/>
      <c r="BL69" s="31"/>
    </row>
    <row r="70" spans="1:64" ht="12.75" customHeight="1">
      <c r="A70" s="32">
        <v>0</v>
      </c>
      <c r="B70" s="32"/>
      <c r="C70" s="32"/>
      <c r="D70" s="32"/>
      <c r="E70" s="32"/>
      <c r="F70" s="32"/>
      <c r="G70" s="33" t="s">
        <v>66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67</v>
      </c>
      <c r="AA70" s="36"/>
      <c r="AB70" s="36"/>
      <c r="AC70" s="36"/>
      <c r="AD70" s="36"/>
      <c r="AE70" s="33" t="s">
        <v>68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1">
        <v>10719</v>
      </c>
      <c r="AP70" s="31"/>
      <c r="AQ70" s="31"/>
      <c r="AR70" s="31"/>
      <c r="AS70" s="31"/>
      <c r="AT70" s="31"/>
      <c r="AU70" s="31"/>
      <c r="AV70" s="31"/>
      <c r="AW70" s="31">
        <v>0</v>
      </c>
      <c r="AX70" s="31"/>
      <c r="AY70" s="31"/>
      <c r="AZ70" s="31"/>
      <c r="BA70" s="31"/>
      <c r="BB70" s="31"/>
      <c r="BC70" s="31"/>
      <c r="BD70" s="31"/>
      <c r="BE70" s="31">
        <f t="shared" si="0"/>
        <v>10719</v>
      </c>
      <c r="BF70" s="31"/>
      <c r="BG70" s="31"/>
      <c r="BH70" s="31"/>
      <c r="BI70" s="31"/>
      <c r="BJ70" s="31"/>
      <c r="BK70" s="31"/>
      <c r="BL70" s="31"/>
    </row>
    <row r="71" spans="1:64" ht="12.75" customHeight="1">
      <c r="A71" s="32">
        <v>0</v>
      </c>
      <c r="B71" s="32"/>
      <c r="C71" s="32"/>
      <c r="D71" s="32"/>
      <c r="E71" s="32"/>
      <c r="F71" s="32"/>
      <c r="G71" s="33" t="s">
        <v>69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67</v>
      </c>
      <c r="AA71" s="36"/>
      <c r="AB71" s="36"/>
      <c r="AC71" s="36"/>
      <c r="AD71" s="36"/>
      <c r="AE71" s="33" t="s">
        <v>70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1">
        <v>0</v>
      </c>
      <c r="AP71" s="31"/>
      <c r="AQ71" s="31"/>
      <c r="AR71" s="31"/>
      <c r="AS71" s="31"/>
      <c r="AT71" s="31"/>
      <c r="AU71" s="31"/>
      <c r="AV71" s="31"/>
      <c r="AW71" s="31">
        <v>265.96</v>
      </c>
      <c r="AX71" s="31"/>
      <c r="AY71" s="31"/>
      <c r="AZ71" s="31"/>
      <c r="BA71" s="31"/>
      <c r="BB71" s="31"/>
      <c r="BC71" s="31"/>
      <c r="BD71" s="31"/>
      <c r="BE71" s="31">
        <f t="shared" si="0"/>
        <v>265.96</v>
      </c>
      <c r="BF71" s="31"/>
      <c r="BG71" s="31"/>
      <c r="BH71" s="31"/>
      <c r="BI71" s="31"/>
      <c r="BJ71" s="31"/>
      <c r="BK71" s="31"/>
      <c r="BL71" s="31"/>
    </row>
    <row r="72" spans="1:64" ht="41.25" customHeight="1" hidden="1">
      <c r="A72" s="74"/>
      <c r="B72" s="75"/>
      <c r="C72" s="75"/>
      <c r="D72" s="75"/>
      <c r="E72" s="75"/>
      <c r="F72" s="76"/>
      <c r="G72" s="33" t="s">
        <v>118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69" t="s">
        <v>71</v>
      </c>
      <c r="AA72" s="70"/>
      <c r="AB72" s="70"/>
      <c r="AC72" s="70"/>
      <c r="AD72" s="71"/>
      <c r="AE72" s="33" t="s">
        <v>124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117">
        <v>117400</v>
      </c>
      <c r="AP72" s="128"/>
      <c r="AQ72" s="128"/>
      <c r="AR72" s="128"/>
      <c r="AS72" s="128"/>
      <c r="AT72" s="128"/>
      <c r="AU72" s="128"/>
      <c r="AV72" s="129"/>
      <c r="AW72" s="117"/>
      <c r="AX72" s="128"/>
      <c r="AY72" s="128"/>
      <c r="AZ72" s="128"/>
      <c r="BA72" s="128"/>
      <c r="BB72" s="128"/>
      <c r="BC72" s="128"/>
      <c r="BD72" s="129"/>
      <c r="BE72" s="117">
        <v>117400</v>
      </c>
      <c r="BF72" s="128"/>
      <c r="BG72" s="128"/>
      <c r="BH72" s="128"/>
      <c r="BI72" s="128"/>
      <c r="BJ72" s="128"/>
      <c r="BK72" s="128"/>
      <c r="BL72" s="129"/>
    </row>
    <row r="73" spans="1:64" ht="38.25" customHeight="1" hidden="1">
      <c r="A73" s="74"/>
      <c r="B73" s="75"/>
      <c r="C73" s="75"/>
      <c r="D73" s="75"/>
      <c r="E73" s="75"/>
      <c r="F73" s="76"/>
      <c r="G73" s="33" t="s">
        <v>126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9" t="s">
        <v>71</v>
      </c>
      <c r="AA73" s="70"/>
      <c r="AB73" s="70"/>
      <c r="AC73" s="70"/>
      <c r="AD73" s="71"/>
      <c r="AE73" s="33" t="s">
        <v>125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117">
        <v>92000</v>
      </c>
      <c r="AP73" s="128"/>
      <c r="AQ73" s="128"/>
      <c r="AR73" s="128"/>
      <c r="AS73" s="128"/>
      <c r="AT73" s="128"/>
      <c r="AU73" s="128"/>
      <c r="AV73" s="129"/>
      <c r="AW73" s="117"/>
      <c r="AX73" s="128"/>
      <c r="AY73" s="128"/>
      <c r="AZ73" s="128"/>
      <c r="BA73" s="128"/>
      <c r="BB73" s="128"/>
      <c r="BC73" s="128"/>
      <c r="BD73" s="129"/>
      <c r="BE73" s="117">
        <v>92000</v>
      </c>
      <c r="BF73" s="128"/>
      <c r="BG73" s="128"/>
      <c r="BH73" s="128"/>
      <c r="BI73" s="128"/>
      <c r="BJ73" s="128"/>
      <c r="BK73" s="128"/>
      <c r="BL73" s="129"/>
    </row>
    <row r="74" spans="1:64" ht="26.25" customHeight="1">
      <c r="A74" s="74"/>
      <c r="B74" s="75"/>
      <c r="C74" s="75"/>
      <c r="D74" s="75"/>
      <c r="E74" s="75"/>
      <c r="F74" s="76"/>
      <c r="G74" s="33" t="s">
        <v>101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9" t="s">
        <v>71</v>
      </c>
      <c r="AA74" s="70"/>
      <c r="AB74" s="70"/>
      <c r="AC74" s="70"/>
      <c r="AD74" s="71"/>
      <c r="AE74" s="33"/>
      <c r="AF74" s="34"/>
      <c r="AG74" s="34"/>
      <c r="AH74" s="34"/>
      <c r="AI74" s="34"/>
      <c r="AJ74" s="34"/>
      <c r="AK74" s="34"/>
      <c r="AL74" s="34"/>
      <c r="AM74" s="34"/>
      <c r="AN74" s="35"/>
      <c r="AO74" s="117">
        <v>117106</v>
      </c>
      <c r="AP74" s="128"/>
      <c r="AQ74" s="128"/>
      <c r="AR74" s="128"/>
      <c r="AS74" s="128"/>
      <c r="AT74" s="128"/>
      <c r="AU74" s="128"/>
      <c r="AV74" s="129"/>
      <c r="AW74" s="117">
        <v>3200215</v>
      </c>
      <c r="AX74" s="128"/>
      <c r="AY74" s="128"/>
      <c r="AZ74" s="128"/>
      <c r="BA74" s="128"/>
      <c r="BB74" s="128"/>
      <c r="BC74" s="128"/>
      <c r="BD74" s="129"/>
      <c r="BE74" s="117">
        <f>AW74+AO74</f>
        <v>3317321</v>
      </c>
      <c r="BF74" s="128"/>
      <c r="BG74" s="128"/>
      <c r="BH74" s="128"/>
      <c r="BI74" s="128"/>
      <c r="BJ74" s="128"/>
      <c r="BK74" s="128"/>
      <c r="BL74" s="129"/>
    </row>
    <row r="75" spans="1:64" s="4" customFormat="1" ht="12.75" customHeight="1">
      <c r="A75" s="97">
        <v>0</v>
      </c>
      <c r="B75" s="97"/>
      <c r="C75" s="97"/>
      <c r="D75" s="97"/>
      <c r="E75" s="97"/>
      <c r="F75" s="97"/>
      <c r="G75" s="113" t="s">
        <v>73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12"/>
      <c r="AA75" s="112"/>
      <c r="AB75" s="112"/>
      <c r="AC75" s="112"/>
      <c r="AD75" s="112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ht="12.75" customHeight="1">
      <c r="A76" s="32">
        <v>0</v>
      </c>
      <c r="B76" s="32"/>
      <c r="C76" s="32"/>
      <c r="D76" s="32"/>
      <c r="E76" s="32"/>
      <c r="F76" s="32"/>
      <c r="G76" s="33" t="s">
        <v>74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75</v>
      </c>
      <c r="AA76" s="36"/>
      <c r="AB76" s="36"/>
      <c r="AC76" s="36"/>
      <c r="AD76" s="36"/>
      <c r="AE76" s="33" t="s">
        <v>76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1">
        <v>28100</v>
      </c>
      <c r="AP76" s="31"/>
      <c r="AQ76" s="31"/>
      <c r="AR76" s="31"/>
      <c r="AS76" s="31"/>
      <c r="AT76" s="31"/>
      <c r="AU76" s="31"/>
      <c r="AV76" s="31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 t="shared" si="0"/>
        <v>28100</v>
      </c>
      <c r="BF76" s="31"/>
      <c r="BG76" s="31"/>
      <c r="BH76" s="31"/>
      <c r="BI76" s="31"/>
      <c r="BJ76" s="31"/>
      <c r="BK76" s="31"/>
      <c r="BL76" s="31"/>
    </row>
    <row r="77" spans="1:64" ht="12.75" customHeight="1">
      <c r="A77" s="32">
        <v>0</v>
      </c>
      <c r="B77" s="32"/>
      <c r="C77" s="32"/>
      <c r="D77" s="32"/>
      <c r="E77" s="32"/>
      <c r="F77" s="32"/>
      <c r="G77" s="33" t="s">
        <v>77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 t="s">
        <v>78</v>
      </c>
      <c r="AA77" s="36"/>
      <c r="AB77" s="36"/>
      <c r="AC77" s="36"/>
      <c r="AD77" s="36"/>
      <c r="AE77" s="33" t="s">
        <v>79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31">
        <v>800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0"/>
        <v>800</v>
      </c>
      <c r="BF77" s="31"/>
      <c r="BG77" s="31"/>
      <c r="BH77" s="31"/>
      <c r="BI77" s="31"/>
      <c r="BJ77" s="31"/>
      <c r="BK77" s="31"/>
      <c r="BL77" s="31"/>
    </row>
    <row r="78" spans="1:64" ht="12.75" customHeight="1">
      <c r="A78" s="74">
        <v>0</v>
      </c>
      <c r="B78" s="75"/>
      <c r="C78" s="75"/>
      <c r="D78" s="75"/>
      <c r="E78" s="75"/>
      <c r="F78" s="76"/>
      <c r="G78" s="33" t="s">
        <v>80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9" t="s">
        <v>75</v>
      </c>
      <c r="AA78" s="70"/>
      <c r="AB78" s="70"/>
      <c r="AC78" s="70"/>
      <c r="AD78" s="71"/>
      <c r="AE78" s="33" t="s">
        <v>81</v>
      </c>
      <c r="AF78" s="67"/>
      <c r="AG78" s="67"/>
      <c r="AH78" s="67"/>
      <c r="AI78" s="67"/>
      <c r="AJ78" s="67"/>
      <c r="AK78" s="67"/>
      <c r="AL78" s="67"/>
      <c r="AM78" s="67"/>
      <c r="AN78" s="68"/>
      <c r="AO78" s="117">
        <v>39187</v>
      </c>
      <c r="AP78" s="128"/>
      <c r="AQ78" s="128"/>
      <c r="AR78" s="128"/>
      <c r="AS78" s="128"/>
      <c r="AT78" s="128"/>
      <c r="AU78" s="128"/>
      <c r="AV78" s="129"/>
      <c r="AW78" s="117">
        <v>0</v>
      </c>
      <c r="AX78" s="128"/>
      <c r="AY78" s="128"/>
      <c r="AZ78" s="128"/>
      <c r="BA78" s="128"/>
      <c r="BB78" s="128"/>
      <c r="BC78" s="128"/>
      <c r="BD78" s="129"/>
      <c r="BE78" s="117">
        <f t="shared" si="0"/>
        <v>39187</v>
      </c>
      <c r="BF78" s="128"/>
      <c r="BG78" s="128"/>
      <c r="BH78" s="128"/>
      <c r="BI78" s="128"/>
      <c r="BJ78" s="128"/>
      <c r="BK78" s="128"/>
      <c r="BL78" s="129"/>
    </row>
    <row r="79" spans="1:64" ht="12.75" customHeight="1">
      <c r="A79" s="32">
        <v>0</v>
      </c>
      <c r="B79" s="32"/>
      <c r="C79" s="32"/>
      <c r="D79" s="32"/>
      <c r="E79" s="32"/>
      <c r="F79" s="32"/>
      <c r="G79" s="33" t="s">
        <v>141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 t="s">
        <v>78</v>
      </c>
      <c r="AA79" s="36"/>
      <c r="AB79" s="36"/>
      <c r="AC79" s="36"/>
      <c r="AD79" s="36"/>
      <c r="AE79" s="33" t="s">
        <v>79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1">
        <v>800</v>
      </c>
      <c r="AP79" s="31"/>
      <c r="AQ79" s="31"/>
      <c r="AR79" s="31"/>
      <c r="AS79" s="31"/>
      <c r="AT79" s="31"/>
      <c r="AU79" s="31"/>
      <c r="AV79" s="31"/>
      <c r="AW79" s="31">
        <v>0</v>
      </c>
      <c r="AX79" s="31"/>
      <c r="AY79" s="31"/>
      <c r="AZ79" s="31"/>
      <c r="BA79" s="31"/>
      <c r="BB79" s="31"/>
      <c r="BC79" s="31"/>
      <c r="BD79" s="31"/>
      <c r="BE79" s="31">
        <f>AO79+AW79</f>
        <v>800</v>
      </c>
      <c r="BF79" s="31"/>
      <c r="BG79" s="31"/>
      <c r="BH79" s="31"/>
      <c r="BI79" s="31"/>
      <c r="BJ79" s="31"/>
      <c r="BK79" s="31"/>
      <c r="BL79" s="31"/>
    </row>
    <row r="80" spans="1:64" ht="12.75" customHeight="1">
      <c r="A80" s="32">
        <v>0</v>
      </c>
      <c r="B80" s="32"/>
      <c r="C80" s="32"/>
      <c r="D80" s="32"/>
      <c r="E80" s="32"/>
      <c r="F80" s="32"/>
      <c r="G80" s="33" t="s">
        <v>143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78</v>
      </c>
      <c r="AA80" s="36"/>
      <c r="AB80" s="36"/>
      <c r="AC80" s="36"/>
      <c r="AD80" s="36"/>
      <c r="AE80" s="33" t="s">
        <v>79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31">
        <v>400</v>
      </c>
      <c r="AP80" s="31"/>
      <c r="AQ80" s="31"/>
      <c r="AR80" s="31"/>
      <c r="AS80" s="31"/>
      <c r="AT80" s="31"/>
      <c r="AU80" s="31"/>
      <c r="AV80" s="31"/>
      <c r="AW80" s="31">
        <v>0</v>
      </c>
      <c r="AX80" s="31"/>
      <c r="AY80" s="31"/>
      <c r="AZ80" s="31"/>
      <c r="BA80" s="31"/>
      <c r="BB80" s="31"/>
      <c r="BC80" s="31"/>
      <c r="BD80" s="31"/>
      <c r="BE80" s="31">
        <f>AO80+AW80</f>
        <v>400</v>
      </c>
      <c r="BF80" s="31"/>
      <c r="BG80" s="31"/>
      <c r="BH80" s="31"/>
      <c r="BI80" s="31"/>
      <c r="BJ80" s="31"/>
      <c r="BK80" s="31"/>
      <c r="BL80" s="31"/>
    </row>
    <row r="81" spans="1:64" ht="12.75" customHeight="1">
      <c r="A81" s="32">
        <v>0</v>
      </c>
      <c r="B81" s="32"/>
      <c r="C81" s="32"/>
      <c r="D81" s="32"/>
      <c r="E81" s="32"/>
      <c r="F81" s="32"/>
      <c r="G81" s="33" t="s">
        <v>142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 t="s">
        <v>78</v>
      </c>
      <c r="AA81" s="36"/>
      <c r="AB81" s="36"/>
      <c r="AC81" s="36"/>
      <c r="AD81" s="36"/>
      <c r="AE81" s="33" t="s">
        <v>79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31">
        <v>400</v>
      </c>
      <c r="AP81" s="31"/>
      <c r="AQ81" s="31"/>
      <c r="AR81" s="31"/>
      <c r="AS81" s="31"/>
      <c r="AT81" s="31"/>
      <c r="AU81" s="31"/>
      <c r="AV81" s="31"/>
      <c r="AW81" s="31">
        <v>0</v>
      </c>
      <c r="AX81" s="31"/>
      <c r="AY81" s="31"/>
      <c r="AZ81" s="31"/>
      <c r="BA81" s="31"/>
      <c r="BB81" s="31"/>
      <c r="BC81" s="31"/>
      <c r="BD81" s="31"/>
      <c r="BE81" s="31">
        <f>AO81+AW81</f>
        <v>400</v>
      </c>
      <c r="BF81" s="31"/>
      <c r="BG81" s="31"/>
      <c r="BH81" s="31"/>
      <c r="BI81" s="31"/>
      <c r="BJ81" s="31"/>
      <c r="BK81" s="31"/>
      <c r="BL81" s="31"/>
    </row>
    <row r="82" spans="1:64" ht="12.75" customHeight="1">
      <c r="A82" s="74">
        <v>0</v>
      </c>
      <c r="B82" s="75"/>
      <c r="C82" s="75"/>
      <c r="D82" s="75"/>
      <c r="E82" s="75"/>
      <c r="F82" s="76"/>
      <c r="G82" s="33" t="s">
        <v>82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9" t="s">
        <v>59</v>
      </c>
      <c r="AA82" s="70"/>
      <c r="AB82" s="70"/>
      <c r="AC82" s="70"/>
      <c r="AD82" s="71"/>
      <c r="AE82" s="33"/>
      <c r="AF82" s="67"/>
      <c r="AG82" s="67"/>
      <c r="AH82" s="67"/>
      <c r="AI82" s="67"/>
      <c r="AJ82" s="67"/>
      <c r="AK82" s="67"/>
      <c r="AL82" s="67"/>
      <c r="AM82" s="67"/>
      <c r="AN82" s="68"/>
      <c r="AO82" s="117">
        <v>0</v>
      </c>
      <c r="AP82" s="128"/>
      <c r="AQ82" s="128"/>
      <c r="AR82" s="128"/>
      <c r="AS82" s="128"/>
      <c r="AT82" s="128"/>
      <c r="AU82" s="128"/>
      <c r="AV82" s="129"/>
      <c r="AW82" s="117">
        <v>4</v>
      </c>
      <c r="AX82" s="128"/>
      <c r="AY82" s="128"/>
      <c r="AZ82" s="128"/>
      <c r="BA82" s="128"/>
      <c r="BB82" s="128"/>
      <c r="BC82" s="128"/>
      <c r="BD82" s="129"/>
      <c r="BE82" s="117">
        <f t="shared" si="0"/>
        <v>4</v>
      </c>
      <c r="BF82" s="128"/>
      <c r="BG82" s="128"/>
      <c r="BH82" s="128"/>
      <c r="BI82" s="128"/>
      <c r="BJ82" s="128"/>
      <c r="BK82" s="128"/>
      <c r="BL82" s="129"/>
    </row>
    <row r="83" spans="1:64" ht="41.25" customHeight="1" hidden="1">
      <c r="A83" s="74"/>
      <c r="B83" s="75"/>
      <c r="C83" s="75"/>
      <c r="D83" s="75"/>
      <c r="E83" s="75"/>
      <c r="F83" s="76"/>
      <c r="G83" s="33" t="s">
        <v>120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9" t="s">
        <v>71</v>
      </c>
      <c r="AA83" s="70"/>
      <c r="AB83" s="70"/>
      <c r="AC83" s="70"/>
      <c r="AD83" s="71"/>
      <c r="AE83" s="33" t="s">
        <v>119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117">
        <v>6</v>
      </c>
      <c r="AP83" s="128"/>
      <c r="AQ83" s="128"/>
      <c r="AR83" s="128"/>
      <c r="AS83" s="128"/>
      <c r="AT83" s="128"/>
      <c r="AU83" s="128"/>
      <c r="AV83" s="129"/>
      <c r="AW83" s="117"/>
      <c r="AX83" s="128"/>
      <c r="AY83" s="128"/>
      <c r="AZ83" s="128"/>
      <c r="BA83" s="128"/>
      <c r="BB83" s="128"/>
      <c r="BC83" s="128"/>
      <c r="BD83" s="129"/>
      <c r="BE83" s="117">
        <v>6</v>
      </c>
      <c r="BF83" s="128"/>
      <c r="BG83" s="128"/>
      <c r="BH83" s="128"/>
      <c r="BI83" s="128"/>
      <c r="BJ83" s="128"/>
      <c r="BK83" s="128"/>
      <c r="BL83" s="129"/>
    </row>
    <row r="84" spans="1:64" ht="38.25" customHeight="1" hidden="1">
      <c r="A84" s="74"/>
      <c r="B84" s="75"/>
      <c r="C84" s="75"/>
      <c r="D84" s="75"/>
      <c r="E84" s="75"/>
      <c r="F84" s="76"/>
      <c r="G84" s="33" t="s">
        <v>127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6"/>
      <c r="Z84" s="69" t="s">
        <v>71</v>
      </c>
      <c r="AA84" s="70"/>
      <c r="AB84" s="70"/>
      <c r="AC84" s="70"/>
      <c r="AD84" s="71"/>
      <c r="AE84" s="33" t="s">
        <v>125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117">
        <v>36</v>
      </c>
      <c r="AP84" s="128"/>
      <c r="AQ84" s="128"/>
      <c r="AR84" s="128"/>
      <c r="AS84" s="128"/>
      <c r="AT84" s="128"/>
      <c r="AU84" s="128"/>
      <c r="AV84" s="129"/>
      <c r="AW84" s="117"/>
      <c r="AX84" s="128"/>
      <c r="AY84" s="128"/>
      <c r="AZ84" s="128"/>
      <c r="BA84" s="128"/>
      <c r="BB84" s="128"/>
      <c r="BC84" s="128"/>
      <c r="BD84" s="129"/>
      <c r="BE84" s="117">
        <v>92000</v>
      </c>
      <c r="BF84" s="128"/>
      <c r="BG84" s="128"/>
      <c r="BH84" s="128"/>
      <c r="BI84" s="128"/>
      <c r="BJ84" s="128"/>
      <c r="BK84" s="128"/>
      <c r="BL84" s="129"/>
    </row>
    <row r="85" spans="1:64" ht="16.5" customHeight="1">
      <c r="A85" s="74"/>
      <c r="B85" s="75"/>
      <c r="C85" s="75"/>
      <c r="D85" s="75"/>
      <c r="E85" s="75"/>
      <c r="F85" s="76"/>
      <c r="G85" s="33" t="s">
        <v>99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6"/>
      <c r="Z85" s="69" t="s">
        <v>59</v>
      </c>
      <c r="AA85" s="70"/>
      <c r="AB85" s="70"/>
      <c r="AC85" s="70"/>
      <c r="AD85" s="71"/>
      <c r="AE85" s="33"/>
      <c r="AF85" s="34"/>
      <c r="AG85" s="34"/>
      <c r="AH85" s="34"/>
      <c r="AI85" s="34"/>
      <c r="AJ85" s="34"/>
      <c r="AK85" s="34"/>
      <c r="AL85" s="34"/>
      <c r="AM85" s="34"/>
      <c r="AN85" s="35"/>
      <c r="AO85" s="117">
        <v>85</v>
      </c>
      <c r="AP85" s="128"/>
      <c r="AQ85" s="128"/>
      <c r="AR85" s="128"/>
      <c r="AS85" s="128"/>
      <c r="AT85" s="128"/>
      <c r="AU85" s="128"/>
      <c r="AV85" s="129"/>
      <c r="AW85" s="117">
        <v>11</v>
      </c>
      <c r="AX85" s="128"/>
      <c r="AY85" s="128"/>
      <c r="AZ85" s="128"/>
      <c r="BA85" s="128"/>
      <c r="BB85" s="128"/>
      <c r="BC85" s="128"/>
      <c r="BD85" s="129"/>
      <c r="BE85" s="31">
        <f>AO85+AW85</f>
        <v>96</v>
      </c>
      <c r="BF85" s="31"/>
      <c r="BG85" s="31"/>
      <c r="BH85" s="31"/>
      <c r="BI85" s="31"/>
      <c r="BJ85" s="31"/>
      <c r="BK85" s="31"/>
      <c r="BL85" s="31"/>
    </row>
    <row r="86" spans="1:64" s="4" customFormat="1" ht="12.75" customHeight="1">
      <c r="A86" s="97">
        <v>0</v>
      </c>
      <c r="B86" s="97"/>
      <c r="C86" s="97"/>
      <c r="D86" s="97"/>
      <c r="E86" s="97"/>
      <c r="F86" s="97"/>
      <c r="G86" s="113" t="s">
        <v>83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12"/>
      <c r="AA86" s="112"/>
      <c r="AB86" s="112"/>
      <c r="AC86" s="112"/>
      <c r="AD86" s="112"/>
      <c r="AE86" s="113"/>
      <c r="AF86" s="114"/>
      <c r="AG86" s="114"/>
      <c r="AH86" s="114"/>
      <c r="AI86" s="114"/>
      <c r="AJ86" s="114"/>
      <c r="AK86" s="114"/>
      <c r="AL86" s="114"/>
      <c r="AM86" s="114"/>
      <c r="AN86" s="115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</row>
    <row r="87" spans="1:64" ht="26.25" customHeight="1">
      <c r="A87" s="32">
        <v>0</v>
      </c>
      <c r="B87" s="32"/>
      <c r="C87" s="32"/>
      <c r="D87" s="32"/>
      <c r="E87" s="32"/>
      <c r="F87" s="32"/>
      <c r="G87" s="33" t="s">
        <v>84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 t="s">
        <v>59</v>
      </c>
      <c r="AA87" s="36"/>
      <c r="AB87" s="36"/>
      <c r="AC87" s="36"/>
      <c r="AD87" s="36"/>
      <c r="AE87" s="33" t="s">
        <v>85</v>
      </c>
      <c r="AF87" s="34"/>
      <c r="AG87" s="34"/>
      <c r="AH87" s="34"/>
      <c r="AI87" s="34"/>
      <c r="AJ87" s="34"/>
      <c r="AK87" s="34"/>
      <c r="AL87" s="34"/>
      <c r="AM87" s="34"/>
      <c r="AN87" s="35"/>
      <c r="AO87" s="31">
        <v>690</v>
      </c>
      <c r="AP87" s="31"/>
      <c r="AQ87" s="31"/>
      <c r="AR87" s="31"/>
      <c r="AS87" s="31"/>
      <c r="AT87" s="31"/>
      <c r="AU87" s="31"/>
      <c r="AV87" s="31"/>
      <c r="AW87" s="31">
        <v>0</v>
      </c>
      <c r="AX87" s="31"/>
      <c r="AY87" s="31"/>
      <c r="AZ87" s="31"/>
      <c r="BA87" s="31"/>
      <c r="BB87" s="31"/>
      <c r="BC87" s="31"/>
      <c r="BD87" s="31"/>
      <c r="BE87" s="31">
        <f t="shared" si="0"/>
        <v>690</v>
      </c>
      <c r="BF87" s="31"/>
      <c r="BG87" s="31"/>
      <c r="BH87" s="31"/>
      <c r="BI87" s="31"/>
      <c r="BJ87" s="31"/>
      <c r="BK87" s="31"/>
      <c r="BL87" s="31"/>
    </row>
    <row r="88" spans="1:64" ht="12.75" customHeight="1">
      <c r="A88" s="32">
        <v>0</v>
      </c>
      <c r="B88" s="32"/>
      <c r="C88" s="32"/>
      <c r="D88" s="32"/>
      <c r="E88" s="32"/>
      <c r="F88" s="32"/>
      <c r="G88" s="33" t="s">
        <v>86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 t="s">
        <v>87</v>
      </c>
      <c r="AA88" s="36"/>
      <c r="AB88" s="36"/>
      <c r="AC88" s="36"/>
      <c r="AD88" s="36"/>
      <c r="AE88" s="33" t="s">
        <v>88</v>
      </c>
      <c r="AF88" s="34"/>
      <c r="AG88" s="34"/>
      <c r="AH88" s="34"/>
      <c r="AI88" s="34"/>
      <c r="AJ88" s="34"/>
      <c r="AK88" s="34"/>
      <c r="AL88" s="34"/>
      <c r="AM88" s="34"/>
      <c r="AN88" s="35"/>
      <c r="AO88" s="31">
        <v>8.8</v>
      </c>
      <c r="AP88" s="31"/>
      <c r="AQ88" s="31"/>
      <c r="AR88" s="31"/>
      <c r="AS88" s="31"/>
      <c r="AT88" s="31"/>
      <c r="AU88" s="31"/>
      <c r="AV88" s="31"/>
      <c r="AW88" s="31">
        <v>0</v>
      </c>
      <c r="AX88" s="31"/>
      <c r="AY88" s="31"/>
      <c r="AZ88" s="31"/>
      <c r="BA88" s="31"/>
      <c r="BB88" s="31"/>
      <c r="BC88" s="31"/>
      <c r="BD88" s="31"/>
      <c r="BE88" s="31">
        <f t="shared" si="0"/>
        <v>8.8</v>
      </c>
      <c r="BF88" s="31"/>
      <c r="BG88" s="31"/>
      <c r="BH88" s="31"/>
      <c r="BI88" s="31"/>
      <c r="BJ88" s="31"/>
      <c r="BK88" s="31"/>
      <c r="BL88" s="31"/>
    </row>
    <row r="89" spans="1:64" ht="55.5" customHeight="1">
      <c r="A89" s="32">
        <v>0</v>
      </c>
      <c r="B89" s="32"/>
      <c r="C89" s="32"/>
      <c r="D89" s="32"/>
      <c r="E89" s="32"/>
      <c r="F89" s="32"/>
      <c r="G89" s="33" t="s">
        <v>89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 t="s">
        <v>71</v>
      </c>
      <c r="AA89" s="36"/>
      <c r="AB89" s="36"/>
      <c r="AC89" s="36"/>
      <c r="AD89" s="36"/>
      <c r="AE89" s="33" t="s">
        <v>144</v>
      </c>
      <c r="AF89" s="34"/>
      <c r="AG89" s="34"/>
      <c r="AH89" s="34"/>
      <c r="AI89" s="34"/>
      <c r="AJ89" s="34"/>
      <c r="AK89" s="34"/>
      <c r="AL89" s="34"/>
      <c r="AM89" s="34"/>
      <c r="AN89" s="35"/>
      <c r="AO89" s="31">
        <f>AB57/AO76</f>
        <v>234.05640569395018</v>
      </c>
      <c r="AP89" s="31"/>
      <c r="AQ89" s="31"/>
      <c r="AR89" s="31"/>
      <c r="AS89" s="31"/>
      <c r="AT89" s="31"/>
      <c r="AU89" s="31"/>
      <c r="AV89" s="31"/>
      <c r="AW89" s="31">
        <v>0</v>
      </c>
      <c r="AX89" s="31"/>
      <c r="AY89" s="31"/>
      <c r="AZ89" s="31"/>
      <c r="BA89" s="31"/>
      <c r="BB89" s="31"/>
      <c r="BC89" s="31"/>
      <c r="BD89" s="31"/>
      <c r="BE89" s="31">
        <f t="shared" si="0"/>
        <v>234.05640569395018</v>
      </c>
      <c r="BF89" s="31"/>
      <c r="BG89" s="31"/>
      <c r="BH89" s="31"/>
      <c r="BI89" s="31"/>
      <c r="BJ89" s="31"/>
      <c r="BK89" s="31"/>
      <c r="BL89" s="31"/>
    </row>
    <row r="90" spans="1:64" ht="14.25" customHeight="1">
      <c r="A90" s="32">
        <v>0</v>
      </c>
      <c r="B90" s="32"/>
      <c r="C90" s="32"/>
      <c r="D90" s="32"/>
      <c r="E90" s="32"/>
      <c r="F90" s="32"/>
      <c r="G90" s="33" t="s">
        <v>90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 t="s">
        <v>71</v>
      </c>
      <c r="AA90" s="36"/>
      <c r="AB90" s="36"/>
      <c r="AC90" s="36"/>
      <c r="AD90" s="36"/>
      <c r="AE90" s="33" t="s">
        <v>72</v>
      </c>
      <c r="AF90" s="34"/>
      <c r="AG90" s="34"/>
      <c r="AH90" s="34"/>
      <c r="AI90" s="34"/>
      <c r="AJ90" s="34"/>
      <c r="AK90" s="34"/>
      <c r="AL90" s="34"/>
      <c r="AM90" s="34"/>
      <c r="AN90" s="35"/>
      <c r="AO90" s="31">
        <v>0</v>
      </c>
      <c r="AP90" s="31"/>
      <c r="AQ90" s="31"/>
      <c r="AR90" s="31"/>
      <c r="AS90" s="31"/>
      <c r="AT90" s="31"/>
      <c r="AU90" s="31"/>
      <c r="AV90" s="31"/>
      <c r="AW90" s="130">
        <v>477.47</v>
      </c>
      <c r="AX90" s="130"/>
      <c r="AY90" s="130"/>
      <c r="AZ90" s="130"/>
      <c r="BA90" s="130"/>
      <c r="BB90" s="130"/>
      <c r="BC90" s="130"/>
      <c r="BD90" s="130"/>
      <c r="BE90" s="130">
        <f t="shared" si="0"/>
        <v>477.47</v>
      </c>
      <c r="BF90" s="130"/>
      <c r="BG90" s="130"/>
      <c r="BH90" s="130"/>
      <c r="BI90" s="130"/>
      <c r="BJ90" s="130"/>
      <c r="BK90" s="130"/>
      <c r="BL90" s="130"/>
    </row>
    <row r="91" spans="1:64" ht="38.25" customHeight="1" hidden="1">
      <c r="A91" s="74"/>
      <c r="B91" s="75"/>
      <c r="C91" s="75"/>
      <c r="D91" s="75"/>
      <c r="E91" s="75"/>
      <c r="F91" s="76"/>
      <c r="G91" s="33" t="s">
        <v>128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69" t="s">
        <v>71</v>
      </c>
      <c r="AA91" s="70"/>
      <c r="AB91" s="70"/>
      <c r="AC91" s="70"/>
      <c r="AD91" s="71"/>
      <c r="AE91" s="33" t="s">
        <v>130</v>
      </c>
      <c r="AF91" s="34"/>
      <c r="AG91" s="34"/>
      <c r="AH91" s="34"/>
      <c r="AI91" s="34"/>
      <c r="AJ91" s="34"/>
      <c r="AK91" s="34"/>
      <c r="AL91" s="34"/>
      <c r="AM91" s="34"/>
      <c r="AN91" s="35"/>
      <c r="AO91" s="117">
        <v>2555.56</v>
      </c>
      <c r="AP91" s="128"/>
      <c r="AQ91" s="128"/>
      <c r="AR91" s="128"/>
      <c r="AS91" s="128"/>
      <c r="AT91" s="128"/>
      <c r="AU91" s="128"/>
      <c r="AV91" s="129"/>
      <c r="AW91" s="117"/>
      <c r="AX91" s="128"/>
      <c r="AY91" s="128"/>
      <c r="AZ91" s="128"/>
      <c r="BA91" s="128"/>
      <c r="BB91" s="128"/>
      <c r="BC91" s="128"/>
      <c r="BD91" s="129"/>
      <c r="BE91" s="117">
        <v>2555.56</v>
      </c>
      <c r="BF91" s="128"/>
      <c r="BG91" s="128"/>
      <c r="BH91" s="128"/>
      <c r="BI91" s="128"/>
      <c r="BJ91" s="128"/>
      <c r="BK91" s="128"/>
      <c r="BL91" s="129"/>
    </row>
    <row r="92" spans="1:64" ht="33.75" customHeight="1" hidden="1">
      <c r="A92" s="74"/>
      <c r="B92" s="75"/>
      <c r="C92" s="75"/>
      <c r="D92" s="75"/>
      <c r="E92" s="75"/>
      <c r="F92" s="76"/>
      <c r="G92" s="33" t="s">
        <v>121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  <c r="Z92" s="69" t="s">
        <v>71</v>
      </c>
      <c r="AA92" s="70"/>
      <c r="AB92" s="70"/>
      <c r="AC92" s="70"/>
      <c r="AD92" s="71"/>
      <c r="AE92" s="108" t="s">
        <v>129</v>
      </c>
      <c r="AF92" s="109"/>
      <c r="AG92" s="109"/>
      <c r="AH92" s="109"/>
      <c r="AI92" s="109"/>
      <c r="AJ92" s="109"/>
      <c r="AK92" s="109"/>
      <c r="AL92" s="109"/>
      <c r="AM92" s="109"/>
      <c r="AN92" s="110"/>
      <c r="AO92" s="117">
        <v>19567</v>
      </c>
      <c r="AP92" s="128"/>
      <c r="AQ92" s="128"/>
      <c r="AR92" s="128"/>
      <c r="AS92" s="128"/>
      <c r="AT92" s="128"/>
      <c r="AU92" s="128"/>
      <c r="AV92" s="129"/>
      <c r="AW92" s="117"/>
      <c r="AX92" s="128"/>
      <c r="AY92" s="128"/>
      <c r="AZ92" s="128"/>
      <c r="BA92" s="128"/>
      <c r="BB92" s="128"/>
      <c r="BC92" s="128"/>
      <c r="BD92" s="129"/>
      <c r="BE92" s="117">
        <v>19567</v>
      </c>
      <c r="BF92" s="128"/>
      <c r="BG92" s="128"/>
      <c r="BH92" s="128"/>
      <c r="BI92" s="128"/>
      <c r="BJ92" s="128"/>
      <c r="BK92" s="128"/>
      <c r="BL92" s="129"/>
    </row>
    <row r="93" spans="1:64" s="26" customFormat="1" ht="51.75" customHeight="1">
      <c r="A93" s="105"/>
      <c r="B93" s="106"/>
      <c r="C93" s="106"/>
      <c r="D93" s="106"/>
      <c r="E93" s="106"/>
      <c r="F93" s="107"/>
      <c r="G93" s="108" t="s">
        <v>103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131" t="s">
        <v>71</v>
      </c>
      <c r="AA93" s="132"/>
      <c r="AB93" s="132"/>
      <c r="AC93" s="132"/>
      <c r="AD93" s="133"/>
      <c r="AE93" s="108" t="s">
        <v>136</v>
      </c>
      <c r="AF93" s="109"/>
      <c r="AG93" s="109"/>
      <c r="AH93" s="109"/>
      <c r="AI93" s="109"/>
      <c r="AJ93" s="109"/>
      <c r="AK93" s="109"/>
      <c r="AL93" s="109"/>
      <c r="AM93" s="109"/>
      <c r="AN93" s="110"/>
      <c r="AO93" s="134">
        <f>AO74/AO85</f>
        <v>1377.7176470588236</v>
      </c>
      <c r="AP93" s="135"/>
      <c r="AQ93" s="135"/>
      <c r="AR93" s="135"/>
      <c r="AS93" s="135"/>
      <c r="AT93" s="135"/>
      <c r="AU93" s="135"/>
      <c r="AV93" s="136"/>
      <c r="AW93" s="134">
        <f>AJ57/AW85</f>
        <v>290928.63636363635</v>
      </c>
      <c r="AX93" s="135"/>
      <c r="AY93" s="135"/>
      <c r="AZ93" s="135"/>
      <c r="BA93" s="135"/>
      <c r="BB93" s="135"/>
      <c r="BC93" s="135"/>
      <c r="BD93" s="136"/>
      <c r="BE93" s="134">
        <f>AW93+AO93</f>
        <v>292306.3540106952</v>
      </c>
      <c r="BF93" s="135"/>
      <c r="BG93" s="135"/>
      <c r="BH93" s="135"/>
      <c r="BI93" s="135"/>
      <c r="BJ93" s="135"/>
      <c r="BK93" s="135"/>
      <c r="BL93" s="136"/>
    </row>
    <row r="94" spans="1:64" s="4" customFormat="1" ht="12.75" customHeight="1">
      <c r="A94" s="97">
        <v>0</v>
      </c>
      <c r="B94" s="97"/>
      <c r="C94" s="97"/>
      <c r="D94" s="97"/>
      <c r="E94" s="97"/>
      <c r="F94" s="97"/>
      <c r="G94" s="113" t="s">
        <v>91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12"/>
      <c r="AA94" s="112"/>
      <c r="AB94" s="112"/>
      <c r="AC94" s="112"/>
      <c r="AD94" s="112"/>
      <c r="AE94" s="113"/>
      <c r="AF94" s="114"/>
      <c r="AG94" s="114"/>
      <c r="AH94" s="114"/>
      <c r="AI94" s="114"/>
      <c r="AJ94" s="114"/>
      <c r="AK94" s="114"/>
      <c r="AL94" s="114"/>
      <c r="AM94" s="114"/>
      <c r="AN94" s="115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>
        <f t="shared" si="0"/>
        <v>0</v>
      </c>
      <c r="BF94" s="40"/>
      <c r="BG94" s="40"/>
      <c r="BH94" s="40"/>
      <c r="BI94" s="40"/>
      <c r="BJ94" s="40"/>
      <c r="BK94" s="40"/>
      <c r="BL94" s="40"/>
    </row>
    <row r="95" spans="1:64" ht="26.25" customHeight="1">
      <c r="A95" s="32">
        <v>0</v>
      </c>
      <c r="B95" s="32"/>
      <c r="C95" s="32"/>
      <c r="D95" s="32"/>
      <c r="E95" s="32"/>
      <c r="F95" s="32"/>
      <c r="G95" s="33" t="s">
        <v>92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 t="s">
        <v>93</v>
      </c>
      <c r="AA95" s="36"/>
      <c r="AB95" s="36"/>
      <c r="AC95" s="36"/>
      <c r="AD95" s="36"/>
      <c r="AE95" s="33" t="s">
        <v>76</v>
      </c>
      <c r="AF95" s="34"/>
      <c r="AG95" s="34"/>
      <c r="AH95" s="34"/>
      <c r="AI95" s="34"/>
      <c r="AJ95" s="34"/>
      <c r="AK95" s="34"/>
      <c r="AL95" s="34"/>
      <c r="AM95" s="34"/>
      <c r="AN95" s="35"/>
      <c r="AO95" s="31">
        <v>-10</v>
      </c>
      <c r="AP95" s="31"/>
      <c r="AQ95" s="31"/>
      <c r="AR95" s="31"/>
      <c r="AS95" s="31"/>
      <c r="AT95" s="31"/>
      <c r="AU95" s="31"/>
      <c r="AV95" s="31"/>
      <c r="AW95" s="31">
        <v>0</v>
      </c>
      <c r="AX95" s="31"/>
      <c r="AY95" s="31"/>
      <c r="AZ95" s="31"/>
      <c r="BA95" s="31"/>
      <c r="BB95" s="31"/>
      <c r="BC95" s="31"/>
      <c r="BD95" s="31"/>
      <c r="BE95" s="31">
        <f t="shared" si="0"/>
        <v>-10</v>
      </c>
      <c r="BF95" s="31"/>
      <c r="BG95" s="31"/>
      <c r="BH95" s="31"/>
      <c r="BI95" s="31"/>
      <c r="BJ95" s="31"/>
      <c r="BK95" s="31"/>
      <c r="BL95" s="31"/>
    </row>
    <row r="96" spans="1:64" ht="12.75" customHeight="1">
      <c r="A96" s="32">
        <v>0</v>
      </c>
      <c r="B96" s="32"/>
      <c r="C96" s="32"/>
      <c r="D96" s="32"/>
      <c r="E96" s="32"/>
      <c r="F96" s="32"/>
      <c r="G96" s="33" t="s">
        <v>94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6" t="s">
        <v>93</v>
      </c>
      <c r="AA96" s="36"/>
      <c r="AB96" s="36"/>
      <c r="AC96" s="36"/>
      <c r="AD96" s="36"/>
      <c r="AE96" s="33" t="s">
        <v>72</v>
      </c>
      <c r="AF96" s="34"/>
      <c r="AG96" s="34"/>
      <c r="AH96" s="34"/>
      <c r="AI96" s="34"/>
      <c r="AJ96" s="34"/>
      <c r="AK96" s="34"/>
      <c r="AL96" s="34"/>
      <c r="AM96" s="34"/>
      <c r="AN96" s="35"/>
      <c r="AO96" s="31">
        <v>0</v>
      </c>
      <c r="AP96" s="31"/>
      <c r="AQ96" s="31"/>
      <c r="AR96" s="31"/>
      <c r="AS96" s="31"/>
      <c r="AT96" s="31"/>
      <c r="AU96" s="31"/>
      <c r="AV96" s="31"/>
      <c r="AW96" s="31">
        <v>0</v>
      </c>
      <c r="AX96" s="31"/>
      <c r="AY96" s="31"/>
      <c r="AZ96" s="31"/>
      <c r="BA96" s="31"/>
      <c r="BB96" s="31"/>
      <c r="BC96" s="31"/>
      <c r="BD96" s="31"/>
      <c r="BE96" s="31">
        <f t="shared" si="0"/>
        <v>0</v>
      </c>
      <c r="BF96" s="31"/>
      <c r="BG96" s="31"/>
      <c r="BH96" s="31"/>
      <c r="BI96" s="31"/>
      <c r="BJ96" s="31"/>
      <c r="BK96" s="31"/>
      <c r="BL96" s="31"/>
    </row>
    <row r="97" spans="1:64" ht="39" customHeight="1" hidden="1">
      <c r="A97" s="32">
        <v>0</v>
      </c>
      <c r="B97" s="32"/>
      <c r="C97" s="32"/>
      <c r="D97" s="32"/>
      <c r="E97" s="32"/>
      <c r="F97" s="32"/>
      <c r="G97" s="33" t="s">
        <v>122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6" t="s">
        <v>93</v>
      </c>
      <c r="AA97" s="36"/>
      <c r="AB97" s="36"/>
      <c r="AC97" s="36"/>
      <c r="AD97" s="36"/>
      <c r="AE97" s="33" t="s">
        <v>123</v>
      </c>
      <c r="AF97" s="34"/>
      <c r="AG97" s="34"/>
      <c r="AH97" s="34"/>
      <c r="AI97" s="34"/>
      <c r="AJ97" s="34"/>
      <c r="AK97" s="34"/>
      <c r="AL97" s="34"/>
      <c r="AM97" s="34"/>
      <c r="AN97" s="35"/>
      <c r="AO97" s="31">
        <v>0</v>
      </c>
      <c r="AP97" s="31"/>
      <c r="AQ97" s="31"/>
      <c r="AR97" s="31"/>
      <c r="AS97" s="31"/>
      <c r="AT97" s="31"/>
      <c r="AU97" s="31"/>
      <c r="AV97" s="31"/>
      <c r="AW97" s="31">
        <v>0</v>
      </c>
      <c r="AX97" s="31"/>
      <c r="AY97" s="31"/>
      <c r="AZ97" s="31"/>
      <c r="BA97" s="31"/>
      <c r="BB97" s="31"/>
      <c r="BC97" s="31"/>
      <c r="BD97" s="31"/>
      <c r="BE97" s="31">
        <f>AO97+AW97</f>
        <v>0</v>
      </c>
      <c r="BF97" s="31"/>
      <c r="BG97" s="31"/>
      <c r="BH97" s="31"/>
      <c r="BI97" s="31"/>
      <c r="BJ97" s="31"/>
      <c r="BK97" s="31"/>
      <c r="BL97" s="31"/>
    </row>
    <row r="98" spans="1:64" ht="39" customHeight="1">
      <c r="A98" s="32">
        <v>0</v>
      </c>
      <c r="B98" s="32"/>
      <c r="C98" s="32"/>
      <c r="D98" s="32"/>
      <c r="E98" s="32"/>
      <c r="F98" s="32"/>
      <c r="G98" s="33" t="s">
        <v>102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6" t="s">
        <v>93</v>
      </c>
      <c r="AA98" s="36"/>
      <c r="AB98" s="36"/>
      <c r="AC98" s="36"/>
      <c r="AD98" s="36"/>
      <c r="AE98" s="33" t="s">
        <v>145</v>
      </c>
      <c r="AF98" s="34"/>
      <c r="AG98" s="34"/>
      <c r="AH98" s="34"/>
      <c r="AI98" s="34"/>
      <c r="AJ98" s="34"/>
      <c r="AK98" s="34"/>
      <c r="AL98" s="34"/>
      <c r="AM98" s="34"/>
      <c r="AN98" s="35"/>
      <c r="AO98" s="31">
        <v>0</v>
      </c>
      <c r="AP98" s="31"/>
      <c r="AQ98" s="31"/>
      <c r="AR98" s="31"/>
      <c r="AS98" s="31"/>
      <c r="AT98" s="31"/>
      <c r="AU98" s="31"/>
      <c r="AV98" s="31"/>
      <c r="AW98" s="31">
        <v>0</v>
      </c>
      <c r="AX98" s="31"/>
      <c r="AY98" s="31"/>
      <c r="AZ98" s="31"/>
      <c r="BA98" s="31"/>
      <c r="BB98" s="31"/>
      <c r="BC98" s="31"/>
      <c r="BD98" s="31"/>
      <c r="BE98" s="31">
        <f t="shared" si="0"/>
        <v>0</v>
      </c>
      <c r="BF98" s="31"/>
      <c r="BG98" s="31"/>
      <c r="BH98" s="31"/>
      <c r="BI98" s="31"/>
      <c r="BJ98" s="31"/>
      <c r="BK98" s="31"/>
      <c r="BL98" s="31"/>
    </row>
    <row r="99" spans="41:64" ht="12.7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59" ht="36.75" customHeight="1">
      <c r="A100" s="39" t="s">
        <v>132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5"/>
      <c r="AO100" s="62" t="s">
        <v>133</v>
      </c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</row>
    <row r="101" spans="23:59" ht="12.75">
      <c r="W101" s="57" t="s">
        <v>7</v>
      </c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O101" s="57" t="s">
        <v>53</v>
      </c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</row>
    <row r="102" spans="1:6" ht="15.75" customHeight="1">
      <c r="A102" s="116" t="s">
        <v>5</v>
      </c>
      <c r="B102" s="116"/>
      <c r="C102" s="116"/>
      <c r="D102" s="116"/>
      <c r="E102" s="116"/>
      <c r="F102" s="116"/>
    </row>
    <row r="103" spans="1:45" ht="12.75" customHeight="1">
      <c r="A103" s="58" t="s">
        <v>96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</row>
    <row r="104" spans="1:45" ht="12.75">
      <c r="A104" s="59" t="s">
        <v>48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37.5" customHeight="1">
      <c r="A106" s="63" t="s">
        <v>140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5"/>
      <c r="AO106" s="64" t="s">
        <v>131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23:59" ht="12.75">
      <c r="W107" s="57" t="s">
        <v>7</v>
      </c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O107" s="57" t="s">
        <v>53</v>
      </c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</row>
    <row r="108" spans="1:8" ht="12.75">
      <c r="A108" s="60"/>
      <c r="B108" s="61"/>
      <c r="C108" s="61"/>
      <c r="D108" s="61"/>
      <c r="E108" s="61"/>
      <c r="F108" s="61"/>
      <c r="G108" s="61"/>
      <c r="H108" s="61"/>
    </row>
    <row r="109" spans="1:17" ht="12.75">
      <c r="A109" s="57" t="s">
        <v>46</v>
      </c>
      <c r="B109" s="57"/>
      <c r="C109" s="57"/>
      <c r="D109" s="57"/>
      <c r="E109" s="57"/>
      <c r="F109" s="57"/>
      <c r="G109" s="57"/>
      <c r="H109" s="57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47</v>
      </c>
    </row>
  </sheetData>
  <sheetProtection/>
  <mergeCells count="403">
    <mergeCell ref="A91:F91"/>
    <mergeCell ref="G91:Y91"/>
    <mergeCell ref="Z91:AD91"/>
    <mergeCell ref="AE91:AN91"/>
    <mergeCell ref="AO91:AV91"/>
    <mergeCell ref="A89:F89"/>
    <mergeCell ref="G89:Y89"/>
    <mergeCell ref="A90:F90"/>
    <mergeCell ref="G90:Y90"/>
    <mergeCell ref="Z90:AD90"/>
    <mergeCell ref="Z74:AD74"/>
    <mergeCell ref="AE82:AN82"/>
    <mergeCell ref="AW91:BD91"/>
    <mergeCell ref="BE73:BL73"/>
    <mergeCell ref="A84:F84"/>
    <mergeCell ref="G84:Y84"/>
    <mergeCell ref="Z84:AD84"/>
    <mergeCell ref="AE84:AN84"/>
    <mergeCell ref="AO84:AV84"/>
    <mergeCell ref="AW84:BD84"/>
    <mergeCell ref="AO92:AV92"/>
    <mergeCell ref="AW92:BD92"/>
    <mergeCell ref="A73:F73"/>
    <mergeCell ref="G73:Y73"/>
    <mergeCell ref="Z73:AD73"/>
    <mergeCell ref="AE73:AN73"/>
    <mergeCell ref="AO73:AV73"/>
    <mergeCell ref="Z83:AD83"/>
    <mergeCell ref="A82:F82"/>
    <mergeCell ref="AE77:AN77"/>
    <mergeCell ref="A30:F30"/>
    <mergeCell ref="G30:BL30"/>
    <mergeCell ref="A57:C57"/>
    <mergeCell ref="BE92:BL92"/>
    <mergeCell ref="A92:F92"/>
    <mergeCell ref="G92:Y92"/>
    <mergeCell ref="Z92:AD92"/>
    <mergeCell ref="AE92:AN92"/>
    <mergeCell ref="AW72:BD72"/>
    <mergeCell ref="G83:Y83"/>
    <mergeCell ref="A48:C48"/>
    <mergeCell ref="AS44:AZ45"/>
    <mergeCell ref="D44:AB45"/>
    <mergeCell ref="D46:AB46"/>
    <mergeCell ref="D47:AB47"/>
    <mergeCell ref="AS47:AZ47"/>
    <mergeCell ref="AC46:AJ46"/>
    <mergeCell ref="AC47:AJ47"/>
    <mergeCell ref="AK46:AR46"/>
    <mergeCell ref="D48:AB48"/>
    <mergeCell ref="A98:F98"/>
    <mergeCell ref="G98:Y98"/>
    <mergeCell ref="Z98:AD98"/>
    <mergeCell ref="AE98:AN98"/>
    <mergeCell ref="AO98:AV98"/>
    <mergeCell ref="A96:F96"/>
    <mergeCell ref="AO96:AV96"/>
    <mergeCell ref="A97:F97"/>
    <mergeCell ref="G97:Y97"/>
    <mergeCell ref="AO97:AV97"/>
    <mergeCell ref="Z72:AD72"/>
    <mergeCell ref="AE72:AN72"/>
    <mergeCell ref="A72:F72"/>
    <mergeCell ref="G72:Y72"/>
    <mergeCell ref="AE70:AN70"/>
    <mergeCell ref="Z68:AD68"/>
    <mergeCell ref="A70:F70"/>
    <mergeCell ref="A69:F69"/>
    <mergeCell ref="AW96:BD96"/>
    <mergeCell ref="BE96:BL96"/>
    <mergeCell ref="AW98:BD98"/>
    <mergeCell ref="BE98:BL98"/>
    <mergeCell ref="BE93:BL93"/>
    <mergeCell ref="BE90:BL90"/>
    <mergeCell ref="BE97:BL97"/>
    <mergeCell ref="BE91:BL91"/>
    <mergeCell ref="AW97:BD97"/>
    <mergeCell ref="AW94:BD94"/>
    <mergeCell ref="Z97:AD97"/>
    <mergeCell ref="AE97:AN97"/>
    <mergeCell ref="AE95:AN95"/>
    <mergeCell ref="G96:Y96"/>
    <mergeCell ref="Z96:AD96"/>
    <mergeCell ref="AE96:AN96"/>
    <mergeCell ref="AO95:AV95"/>
    <mergeCell ref="AW95:BD95"/>
    <mergeCell ref="BE95:BL95"/>
    <mergeCell ref="A94:F94"/>
    <mergeCell ref="G94:Y94"/>
    <mergeCell ref="A95:F95"/>
    <mergeCell ref="BE94:BL94"/>
    <mergeCell ref="G95:Y95"/>
    <mergeCell ref="Z95:AD95"/>
    <mergeCell ref="Z94:AD94"/>
    <mergeCell ref="Z93:AD93"/>
    <mergeCell ref="AE93:AN93"/>
    <mergeCell ref="AO93:AV93"/>
    <mergeCell ref="AW93:BD93"/>
    <mergeCell ref="AE94:AN94"/>
    <mergeCell ref="AO94:AV94"/>
    <mergeCell ref="AE90:AN90"/>
    <mergeCell ref="AO90:AV90"/>
    <mergeCell ref="AW90:BD90"/>
    <mergeCell ref="Z89:AD89"/>
    <mergeCell ref="AE89:AN89"/>
    <mergeCell ref="AO89:AV89"/>
    <mergeCell ref="AW89:BD89"/>
    <mergeCell ref="BE88:BL88"/>
    <mergeCell ref="Z87:AD87"/>
    <mergeCell ref="AE87:AN87"/>
    <mergeCell ref="BE89:BL89"/>
    <mergeCell ref="A88:F88"/>
    <mergeCell ref="G88:Y88"/>
    <mergeCell ref="Z88:AD88"/>
    <mergeCell ref="AE88:AN88"/>
    <mergeCell ref="AW87:BD87"/>
    <mergeCell ref="AO88:AV88"/>
    <mergeCell ref="AW88:BD88"/>
    <mergeCell ref="A87:F87"/>
    <mergeCell ref="G87:Y87"/>
    <mergeCell ref="A86:F86"/>
    <mergeCell ref="G86:Y86"/>
    <mergeCell ref="Z86:AD86"/>
    <mergeCell ref="AE86:AN86"/>
    <mergeCell ref="AO86:AV86"/>
    <mergeCell ref="AE85:AN85"/>
    <mergeCell ref="A83:F83"/>
    <mergeCell ref="AW83:BD83"/>
    <mergeCell ref="BE83:BL83"/>
    <mergeCell ref="AO87:AV87"/>
    <mergeCell ref="AO85:AV85"/>
    <mergeCell ref="AW86:BD86"/>
    <mergeCell ref="A85:F85"/>
    <mergeCell ref="BE84:BL84"/>
    <mergeCell ref="AE83:AN83"/>
    <mergeCell ref="G77:Y77"/>
    <mergeCell ref="BE87:BL87"/>
    <mergeCell ref="BE78:BL78"/>
    <mergeCell ref="G78:Y78"/>
    <mergeCell ref="Z78:AD78"/>
    <mergeCell ref="AE78:AN78"/>
    <mergeCell ref="AO78:AV78"/>
    <mergeCell ref="AW78:BD78"/>
    <mergeCell ref="AW77:BD77"/>
    <mergeCell ref="AO83:AV83"/>
    <mergeCell ref="A77:F77"/>
    <mergeCell ref="AO77:AV77"/>
    <mergeCell ref="G85:Y85"/>
    <mergeCell ref="Z85:AD85"/>
    <mergeCell ref="AW85:BD85"/>
    <mergeCell ref="BE85:BL85"/>
    <mergeCell ref="AO82:AV82"/>
    <mergeCell ref="AW82:BD82"/>
    <mergeCell ref="BE82:BL82"/>
    <mergeCell ref="A78:F78"/>
    <mergeCell ref="Z76:AD76"/>
    <mergeCell ref="AE76:AN76"/>
    <mergeCell ref="AW76:BD76"/>
    <mergeCell ref="Z77:AD77"/>
    <mergeCell ref="AO76:AV76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4:BD74"/>
    <mergeCell ref="Z69:AD69"/>
    <mergeCell ref="AE69:AN69"/>
    <mergeCell ref="AE74:AN74"/>
    <mergeCell ref="AO74:AV74"/>
    <mergeCell ref="BE69:BL69"/>
    <mergeCell ref="AW73:BD73"/>
    <mergeCell ref="BE71:BL71"/>
    <mergeCell ref="AO71:AV71"/>
    <mergeCell ref="AW71:BD71"/>
    <mergeCell ref="Z67:AD67"/>
    <mergeCell ref="AW69:BD69"/>
    <mergeCell ref="AW70:BD70"/>
    <mergeCell ref="G70:Y70"/>
    <mergeCell ref="Z70:AD70"/>
    <mergeCell ref="BE70:BL70"/>
    <mergeCell ref="G68:Y68"/>
    <mergeCell ref="AO70:AV70"/>
    <mergeCell ref="AO69:AV69"/>
    <mergeCell ref="G69:Y69"/>
    <mergeCell ref="AJ56:AQ56"/>
    <mergeCell ref="BE66:BL66"/>
    <mergeCell ref="AE65:AN65"/>
    <mergeCell ref="AO68:AV68"/>
    <mergeCell ref="AW68:BD68"/>
    <mergeCell ref="BE68:BL68"/>
    <mergeCell ref="AO67:AV67"/>
    <mergeCell ref="AE67:AN67"/>
    <mergeCell ref="AE68:AN68"/>
    <mergeCell ref="BE67:BL67"/>
    <mergeCell ref="AE66:AN66"/>
    <mergeCell ref="AO66:AV66"/>
    <mergeCell ref="AW65:BD65"/>
    <mergeCell ref="AW66:BD66"/>
    <mergeCell ref="AW62:BD62"/>
    <mergeCell ref="AO61:AV61"/>
    <mergeCell ref="AR53:AY54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C49:AJ49"/>
    <mergeCell ref="AK49:AR49"/>
    <mergeCell ref="AS49:AZ49"/>
    <mergeCell ref="Z61:AD61"/>
    <mergeCell ref="D55:AA55"/>
    <mergeCell ref="AB55:AI55"/>
    <mergeCell ref="AR55:AY55"/>
    <mergeCell ref="G61:Y61"/>
    <mergeCell ref="AB53:AI54"/>
    <mergeCell ref="AJ53:AQ54"/>
    <mergeCell ref="BE64:BL64"/>
    <mergeCell ref="AO63:AV63"/>
    <mergeCell ref="AW63:BD63"/>
    <mergeCell ref="BE63:BL63"/>
    <mergeCell ref="AW64:BD64"/>
    <mergeCell ref="AJ55:AQ55"/>
    <mergeCell ref="AE64:AN64"/>
    <mergeCell ref="BE62:BL62"/>
    <mergeCell ref="AW61:BD61"/>
    <mergeCell ref="AB56:AI56"/>
    <mergeCell ref="A26:BL26"/>
    <mergeCell ref="AC44:AJ45"/>
    <mergeCell ref="AK44:AR45"/>
    <mergeCell ref="A46:C46"/>
    <mergeCell ref="AC48:AJ48"/>
    <mergeCell ref="AO1:BL1"/>
    <mergeCell ref="U19:AD19"/>
    <mergeCell ref="AE19:AR19"/>
    <mergeCell ref="G39:BL39"/>
    <mergeCell ref="T20:W20"/>
    <mergeCell ref="G28:BL28"/>
    <mergeCell ref="AO64:AV64"/>
    <mergeCell ref="A29:F29"/>
    <mergeCell ref="G29:BL29"/>
    <mergeCell ref="AS46:AZ46"/>
    <mergeCell ref="A51:BL51"/>
    <mergeCell ref="A44:C45"/>
    <mergeCell ref="AS48:AZ48"/>
    <mergeCell ref="AK48:AR48"/>
    <mergeCell ref="A39:F39"/>
    <mergeCell ref="W101:AM101"/>
    <mergeCell ref="AO101:BG101"/>
    <mergeCell ref="AO100:BG100"/>
    <mergeCell ref="A102:F102"/>
    <mergeCell ref="W106:AM106"/>
    <mergeCell ref="BE65:BL65"/>
    <mergeCell ref="A66:F66"/>
    <mergeCell ref="G66:Y66"/>
    <mergeCell ref="Z66:AD66"/>
    <mergeCell ref="Z65:AD65"/>
    <mergeCell ref="A37:F37"/>
    <mergeCell ref="G65:Y65"/>
    <mergeCell ref="G62:Y62"/>
    <mergeCell ref="G63:Y63"/>
    <mergeCell ref="G64:Y64"/>
    <mergeCell ref="A62:F62"/>
    <mergeCell ref="A63:F63"/>
    <mergeCell ref="A64:F64"/>
    <mergeCell ref="A47:C47"/>
    <mergeCell ref="A55:C55"/>
    <mergeCell ref="G40:BL40"/>
    <mergeCell ref="A93:F93"/>
    <mergeCell ref="G93:Y93"/>
    <mergeCell ref="A67:F67"/>
    <mergeCell ref="G67:Y67"/>
    <mergeCell ref="A68:F68"/>
    <mergeCell ref="AE62:AN62"/>
    <mergeCell ref="AE63:AN63"/>
    <mergeCell ref="Z62:AD62"/>
    <mergeCell ref="Z64:AD64"/>
    <mergeCell ref="A9:BL9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AO2:BL2"/>
    <mergeCell ref="AO3:BL3"/>
    <mergeCell ref="AO6:BF6"/>
    <mergeCell ref="AO7:BL7"/>
    <mergeCell ref="AO5:BL5"/>
    <mergeCell ref="AO4:BL4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23:BL23"/>
    <mergeCell ref="A28:F28"/>
    <mergeCell ref="A43:AZ43"/>
    <mergeCell ref="A42:AZ42"/>
    <mergeCell ref="A35:BL35"/>
    <mergeCell ref="A36:F36"/>
    <mergeCell ref="G36:BL36"/>
    <mergeCell ref="G37:BL37"/>
    <mergeCell ref="G38:BL38"/>
    <mergeCell ref="A40:F40"/>
    <mergeCell ref="A38:F38"/>
    <mergeCell ref="G74:Y74"/>
    <mergeCell ref="G82:Y82"/>
    <mergeCell ref="Z82:AD82"/>
    <mergeCell ref="A52:AY52"/>
    <mergeCell ref="A53:C54"/>
    <mergeCell ref="A74:F74"/>
    <mergeCell ref="Z63:AD63"/>
    <mergeCell ref="A60:BL60"/>
    <mergeCell ref="A61:F61"/>
    <mergeCell ref="AE61:AN61"/>
    <mergeCell ref="A109:H109"/>
    <mergeCell ref="A103:AS103"/>
    <mergeCell ref="A104:AS104"/>
    <mergeCell ref="A108:H108"/>
    <mergeCell ref="A100:V100"/>
    <mergeCell ref="W100:AM100"/>
    <mergeCell ref="AO107:BG107"/>
    <mergeCell ref="W107:AM107"/>
    <mergeCell ref="A106:V106"/>
    <mergeCell ref="AO106:BG106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BD16:BL16"/>
    <mergeCell ref="A14:B14"/>
    <mergeCell ref="C14:Z14"/>
    <mergeCell ref="AA14:BC14"/>
    <mergeCell ref="BD14:BL14"/>
    <mergeCell ref="A15:Z15"/>
    <mergeCell ref="AA15:BC15"/>
    <mergeCell ref="BD15:BL15"/>
    <mergeCell ref="BE86:BL86"/>
    <mergeCell ref="AB57:AI57"/>
    <mergeCell ref="AR57:AY57"/>
    <mergeCell ref="AJ57:AQ57"/>
    <mergeCell ref="D53:AA54"/>
    <mergeCell ref="A16:B16"/>
    <mergeCell ref="C16:I16"/>
    <mergeCell ref="K16:Q16"/>
    <mergeCell ref="U16:Y16"/>
    <mergeCell ref="AA16:BC16"/>
    <mergeCell ref="Z79:AD79"/>
    <mergeCell ref="AE79:AN79"/>
    <mergeCell ref="AO79:AV79"/>
    <mergeCell ref="AW79:BD79"/>
    <mergeCell ref="A17:I17"/>
    <mergeCell ref="J17:R17"/>
    <mergeCell ref="S17:Z17"/>
    <mergeCell ref="AE17:BC17"/>
    <mergeCell ref="BD17:BL17"/>
    <mergeCell ref="A32:BL3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1:BL81"/>
    <mergeCell ref="A81:F81"/>
    <mergeCell ref="G81:Y81"/>
    <mergeCell ref="Z81:AD81"/>
    <mergeCell ref="AE81:AN81"/>
    <mergeCell ref="AO81:AV81"/>
    <mergeCell ref="AW81:BD81"/>
  </mergeCells>
  <conditionalFormatting sqref="G64:G70 G95:G96 G87:G88 G90 G76:G78">
    <cfRule type="cellIs" priority="27" dxfId="30" operator="equal" stopIfTrue="1">
      <formula>$G63</formula>
    </cfRule>
  </conditionalFormatting>
  <conditionalFormatting sqref="A64:F71 A74:F78 A93:F96 A98:F98 A85:F90 A82:F82">
    <cfRule type="cellIs" priority="29" dxfId="30" operator="equal" stopIfTrue="1">
      <formula>0</formula>
    </cfRule>
  </conditionalFormatting>
  <conditionalFormatting sqref="G94 G86 G75">
    <cfRule type="cellIs" priority="31" dxfId="30" operator="equal" stopIfTrue="1">
      <formula>#REF!</formula>
    </cfRule>
  </conditionalFormatting>
  <conditionalFormatting sqref="D49">
    <cfRule type="cellIs" priority="33" dxfId="30" operator="equal" stopIfTrue="1">
      <formula>КПК0212030!#REF!</formula>
    </cfRule>
  </conditionalFormatting>
  <conditionalFormatting sqref="G71">
    <cfRule type="cellIs" priority="35" dxfId="30" operator="equal" stopIfTrue="1">
      <formula>$G70</formula>
    </cfRule>
  </conditionalFormatting>
  <conditionalFormatting sqref="D48">
    <cfRule type="cellIs" priority="36" dxfId="30" operator="equal" stopIfTrue="1">
      <formula>КПК0212030!#REF!</formula>
    </cfRule>
  </conditionalFormatting>
  <conditionalFormatting sqref="G98 G93 G85">
    <cfRule type="cellIs" priority="38" dxfId="30" operator="equal" stopIfTrue="1">
      <formula>КПК0212030!#REF!</formula>
    </cfRule>
  </conditionalFormatting>
  <conditionalFormatting sqref="G74">
    <cfRule type="cellIs" priority="39" dxfId="30" operator="equal" stopIfTrue="1">
      <formula>КПК0212030!#REF!</formula>
    </cfRule>
  </conditionalFormatting>
  <conditionalFormatting sqref="A72:F72">
    <cfRule type="cellIs" priority="23" dxfId="30" operator="equal" stopIfTrue="1">
      <formula>0</formula>
    </cfRule>
  </conditionalFormatting>
  <conditionalFormatting sqref="G72">
    <cfRule type="cellIs" priority="24" dxfId="30" operator="equal" stopIfTrue="1">
      <formula>$G71</formula>
    </cfRule>
  </conditionalFormatting>
  <conditionalFormatting sqref="A83:F83">
    <cfRule type="cellIs" priority="21" dxfId="30" operator="equal" stopIfTrue="1">
      <formula>0</formula>
    </cfRule>
  </conditionalFormatting>
  <conditionalFormatting sqref="G83">
    <cfRule type="cellIs" priority="22" dxfId="30" operator="equal" stopIfTrue="1">
      <formula>$G78</formula>
    </cfRule>
  </conditionalFormatting>
  <conditionalFormatting sqref="A92:F92">
    <cfRule type="cellIs" priority="19" dxfId="30" operator="equal" stopIfTrue="1">
      <formula>0</formula>
    </cfRule>
  </conditionalFormatting>
  <conditionalFormatting sqref="G92">
    <cfRule type="cellIs" priority="20" dxfId="30" operator="equal" stopIfTrue="1">
      <formula>$G89</formula>
    </cfRule>
  </conditionalFormatting>
  <conditionalFormatting sqref="A97:F97">
    <cfRule type="cellIs" priority="17" dxfId="30" operator="equal" stopIfTrue="1">
      <formula>0</formula>
    </cfRule>
  </conditionalFormatting>
  <conditionalFormatting sqref="G97">
    <cfRule type="cellIs" priority="18" dxfId="30" operator="equal" stopIfTrue="1">
      <formula>КПК0212030!#REF!</formula>
    </cfRule>
  </conditionalFormatting>
  <conditionalFormatting sqref="A73:F73">
    <cfRule type="cellIs" priority="15" dxfId="30" operator="equal" stopIfTrue="1">
      <formula>0</formula>
    </cfRule>
  </conditionalFormatting>
  <conditionalFormatting sqref="G73">
    <cfRule type="cellIs" priority="16" dxfId="30" operator="equal" stopIfTrue="1">
      <formula>$G71</formula>
    </cfRule>
  </conditionalFormatting>
  <conditionalFormatting sqref="A84:F84">
    <cfRule type="cellIs" priority="13" dxfId="30" operator="equal" stopIfTrue="1">
      <formula>0</formula>
    </cfRule>
  </conditionalFormatting>
  <conditionalFormatting sqref="G84">
    <cfRule type="cellIs" priority="14" dxfId="30" operator="equal" stopIfTrue="1">
      <formula>$G78</formula>
    </cfRule>
  </conditionalFormatting>
  <conditionalFormatting sqref="A91:F91">
    <cfRule type="cellIs" priority="11" dxfId="30" operator="equal" stopIfTrue="1">
      <formula>0</formula>
    </cfRule>
  </conditionalFormatting>
  <conditionalFormatting sqref="G91">
    <cfRule type="cellIs" priority="12" dxfId="30" operator="equal" stopIfTrue="1">
      <formula>КПК0212030!#REF!</formula>
    </cfRule>
  </conditionalFormatting>
  <conditionalFormatting sqref="G89">
    <cfRule type="cellIs" priority="41" dxfId="30" operator="equal" stopIfTrue="1">
      <formula>КПК0212030!#REF!</formula>
    </cfRule>
  </conditionalFormatting>
  <conditionalFormatting sqref="G79">
    <cfRule type="cellIs" priority="5" dxfId="30" operator="equal" stopIfTrue="1">
      <formula>$G78</formula>
    </cfRule>
  </conditionalFormatting>
  <conditionalFormatting sqref="A79:F79">
    <cfRule type="cellIs" priority="6" dxfId="30" operator="equal" stopIfTrue="1">
      <formula>0</formula>
    </cfRule>
  </conditionalFormatting>
  <conditionalFormatting sqref="G80">
    <cfRule type="cellIs" priority="3" dxfId="30" operator="equal" stopIfTrue="1">
      <formula>$G79</formula>
    </cfRule>
  </conditionalFormatting>
  <conditionalFormatting sqref="A80:F80">
    <cfRule type="cellIs" priority="4" dxfId="30" operator="equal" stopIfTrue="1">
      <formula>0</formula>
    </cfRule>
  </conditionalFormatting>
  <conditionalFormatting sqref="G82">
    <cfRule type="cellIs" priority="42" dxfId="30" operator="equal" stopIfTrue="1">
      <formula>$G78</formula>
    </cfRule>
  </conditionalFormatting>
  <conditionalFormatting sqref="G81">
    <cfRule type="cellIs" priority="1" dxfId="30" operator="equal" stopIfTrue="1">
      <formula>$G80</formula>
    </cfRule>
  </conditionalFormatting>
  <conditionalFormatting sqref="A81:F81">
    <cfRule type="cellIs" priority="2" dxfId="3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2021-08-25T13:02:52Z</cp:lastPrinted>
  <dcterms:created xsi:type="dcterms:W3CDTF">2016-08-15T09:54:21Z</dcterms:created>
  <dcterms:modified xsi:type="dcterms:W3CDTF">2021-11-11T07:52:09Z</dcterms:modified>
  <cp:category/>
  <cp:version/>
  <cp:contentType/>
  <cp:contentStatus/>
</cp:coreProperties>
</file>