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5F42F98C-7404-4BDC-AC15-76D83610BEBA}" xr6:coauthVersionLast="46" xr6:coauthVersionMax="46" xr10:uidLastSave="{00000000-0000-0000-0000-000000000000}"/>
  <bookViews>
    <workbookView xWindow="5400" yWindow="3540" windowWidth="16200" windowHeight="9360"/>
  </bookViews>
  <sheets>
    <sheet name="КПК0217330" sheetId="2" r:id="rId1"/>
  </sheets>
  <definedNames>
    <definedName name="_xlnm.Print_Area" localSheetId="0">КПК0217330!$A$1:$BM$88</definedName>
  </definedNames>
  <calcPr calcId="191029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<sst xmlns="http://schemas.openxmlformats.org/spreadsheetml/2006/main" count="147" uniqueCount="109">
  <si>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</si>
  <si>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</si>
  <si>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</si>
  <si>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</si>
  <si>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</si>
  <si>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</si>
  <si>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</si>
  <si>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</si>
  <si>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</si>
  <si>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</si>
  <si>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</si>
  <si>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</si>
  <si>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</si>
  <si>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</si>
  <si>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</si>
  <si>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</si>
  <si>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</si>
  <si>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</si>
  <si>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</si>
  <si>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</si>
  <si>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</si>
  <si>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</si>
  <si>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</si>
  <si>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</si>
  <si>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</si>
  <si>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</si>
  <si>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</si>
  <si>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</si>
  <si>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</si>
  <si>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</si>
  <si>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</si>
  <si>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</si>
  <si>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</si>
  <si>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</si>
  <si>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</si>
  <si>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</si>
  <si>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</si>
  <si>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</si>
  <si>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</si>
  <si>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</si>
  <si>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</si>
  <si>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</si>
  <si>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</si>
  <si>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</si>
  <si>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</si>
  <si>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</si>
  <si>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</si>
  <si>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</si>
  <si>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</si>
  <si>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</si>
  <si>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</si>
  <si>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</si>
  <si>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</si>
  <si>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</si>
  <si>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</si>
  <si>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</si>
  <si>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</si>
  <si>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</si>
  <si>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</si>
  <si>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</si>
  <si>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</si>
  <si>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</si>
  <si>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</si>
  <si>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</si>
  <si>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</si>
  <si>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</t>
  </si>
  <si>
    <t>Будівництво системи відеоспостереження приміщень і прилеглих територій адмінбудівлі в т.ч. ПКД</t>
  </si>
  <si>
    <t>Реконструкція комутаційної кімнати виконавчого комітету в т.ч. ПКД</t>
  </si>
  <si>
    <t>УСЬОГО</t>
  </si>
  <si>
    <t>затрат</t>
  </si>
  <si>
    <t>обсяг видатків на будівництво</t>
  </si>
  <si>
    <t>грн.</t>
  </si>
  <si>
    <t>рішення міської ради</t>
  </si>
  <si>
    <t>обсяг видатків на реконструкцію</t>
  </si>
  <si>
    <t>продукту</t>
  </si>
  <si>
    <t>кількість об’єктів, які планується побудувати</t>
  </si>
  <si>
    <t>од.</t>
  </si>
  <si>
    <t>внутрішній облік</t>
  </si>
  <si>
    <t>кількість об’єктів, які планується реконструювати</t>
  </si>
  <si>
    <t>ефективності</t>
  </si>
  <si>
    <t>середні витрати на будівництво одного об’єкта</t>
  </si>
  <si>
    <t>розрахунок (обсяг видатків /кількість об'єктів)</t>
  </si>
  <si>
    <t>середні витрати на реконструкцію одного об’єкта</t>
  </si>
  <si>
    <t>якості</t>
  </si>
  <si>
    <t>рівень виконання завдання</t>
  </si>
  <si>
    <t>відс.</t>
  </si>
  <si>
    <t>розрахунок (очікувані касові видатки / планові призначення*100)</t>
  </si>
  <si>
    <t>Конституція України;  Закон України "Про  місцеве самоврядування",  Бюджетний  Кодекс  України, рішення Ніжинської міської ради від 26.10.2021р. № 11-15/2021</t>
  </si>
  <si>
    <t>Забезпечення розвитку інфраструктури території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</si>
  <si>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</si>
  <si>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</si>
  <si>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</si>
  <si>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</si>
  <si>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</si>
  <si>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</si>
  <si>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</si>
  <si>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</si>
  <si>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</si>
  <si>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</si>
  <si>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</si>
  <si>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</si>
  <si>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</si>
  <si>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</si>
  <si>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0217330</t>
  </si>
  <si>
    <t>Будівництво інших об`єктів комунальної власності</t>
  </si>
  <si>
    <t>Виконавчий комiтет Нiжинської мiської ради Чернiгiвської областi</t>
  </si>
  <si>
    <t>0210000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</si>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</sst>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99000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99000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.7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49200</v>
      </c>
      <c r="AL49" s="53"/>
      <c r="AM49" s="53"/>
      <c r="AN49" s="53"/>
      <c r="AO49" s="53"/>
      <c r="AP49" s="53"/>
      <c r="AQ49" s="53"/>
      <c r="AR49" s="53"/>
      <c r="AS49" s="53">
        <f>AC49+AK49</f>
        <v>49200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49800</v>
      </c>
      <c r="AL50" s="53"/>
      <c r="AM50" s="53"/>
      <c r="AN50" s="53"/>
      <c r="AO50" s="53"/>
      <c r="AP50" s="53"/>
      <c r="AQ50" s="53"/>
      <c r="AR50" s="53"/>
      <c r="AS50" s="53">
        <f>AC50+AK50</f>
        <v>49800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99000</v>
      </c>
      <c r="AL51" s="92"/>
      <c r="AM51" s="92"/>
      <c r="AN51" s="92"/>
      <c r="AO51" s="92"/>
      <c r="AP51" s="92"/>
      <c r="AQ51" s="92"/>
      <c r="AR51" s="92"/>
      <c r="AS51" s="92">
        <f>AC51+AK51</f>
        <v>99000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49200</v>
      </c>
      <c r="AX66" s="53"/>
      <c r="AY66" s="53"/>
      <c r="AZ66" s="53"/>
      <c r="BA66" s="53"/>
      <c r="BB66" s="53"/>
      <c r="BC66" s="53"/>
      <c r="BD66" s="53"/>
      <c r="BE66" s="53">
        <v>49200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49800</v>
      </c>
      <c r="AX67" s="53"/>
      <c r="AY67" s="53"/>
      <c r="AZ67" s="53"/>
      <c r="BA67" s="53"/>
      <c r="BB67" s="53"/>
      <c r="BC67" s="53"/>
      <c r="BD67" s="53"/>
      <c r="BE67" s="53">
        <v>49800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76</v>
      </c>
      <c r="AA70" s="71"/>
      <c r="AB70" s="71"/>
      <c r="AC70" s="71"/>
      <c r="AD70" s="71"/>
      <c r="AE70" s="83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49200</v>
      </c>
      <c r="AX72" s="53"/>
      <c r="AY72" s="53"/>
      <c r="AZ72" s="53"/>
      <c r="BA72" s="53"/>
      <c r="BB72" s="53"/>
      <c r="BC72" s="53"/>
      <c r="BD72" s="53"/>
      <c r="BE72" s="53">
        <v>49200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6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71</v>
      </c>
      <c r="AA73" s="71"/>
      <c r="AB73" s="71"/>
      <c r="AC73" s="71"/>
      <c r="AD73" s="71"/>
      <c r="AE73" s="83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49800</v>
      </c>
      <c r="AX73" s="53"/>
      <c r="AY73" s="53"/>
      <c r="AZ73" s="53"/>
      <c r="BA73" s="53"/>
      <c r="BB73" s="53"/>
      <c r="BC73" s="53"/>
      <c r="BD73" s="53"/>
      <c r="BE73" s="53">
        <v>49800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43">
        <v>7</v>
      </c>
      <c r="B75" s="43"/>
      <c r="C75" s="43"/>
      <c r="D75" s="43"/>
      <c r="E75" s="43"/>
      <c r="F75" s="43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85</v>
      </c>
      <c r="AA75" s="71"/>
      <c r="AB75" s="71"/>
      <c r="AC75" s="71"/>
      <c r="AD75" s="71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4" t="s">
        <v>95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97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11" t="s">
        <v>94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98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6">
        <v>44509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4" priority="26" stopIfTrue="1" operator="equal">
      <formula>$G64</formula>
    </cfRule>
  </conditionalFormatting>
  <conditionalFormatting sqref="D49">
    <cfRule type="cellIs" dxfId="23" priority="27" stopIfTrue="1" operator="equal">
      <formula>$D48</formula>
    </cfRule>
  </conditionalFormatting>
  <conditionalFormatting sqref="A65:F65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2021-11-11T06:48:55Z</dcterms:modified>
</cp:coreProperties>
</file>