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ПАСПОРТА БЮДЖЕТНИХ ПРОГРАМ 2022Р\"/>
    </mc:Choice>
  </mc:AlternateContent>
  <xr:revisionPtr revIDLastSave="0" documentId="13_ncr:1_{984AF8BB-FAF1-48F6-A562-543D0C40B54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КПК0212030" sheetId="2" r:id="rId1"/>
    <sheet name="порівняльна таблиця" sheetId="3" r:id="rId2"/>
  </sheets>
  <definedNames>
    <definedName name="_xlnm.Print_Area" localSheetId="0">КПК0212030!$A$1:$BM$109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S49" i="2" l="1"/>
  <c r="BE73" i="2" l="1"/>
  <c r="AJ58" i="2"/>
  <c r="AJ59" i="2" s="1"/>
  <c r="AK50" i="2"/>
  <c r="A67" i="2" l="1"/>
  <c r="A68" i="2" s="1"/>
  <c r="A69" i="2" s="1"/>
  <c r="A70" i="2" s="1"/>
  <c r="A71" i="2" s="1"/>
  <c r="A72" i="2" s="1"/>
  <c r="A73" i="2" s="1"/>
  <c r="AB58" i="2"/>
  <c r="AC50" i="2"/>
  <c r="AS50" i="2" s="1"/>
  <c r="A76" i="2" l="1"/>
  <c r="A77" i="2" s="1"/>
  <c r="A78" i="2" s="1"/>
  <c r="A79" i="2" s="1"/>
  <c r="A80" i="2" s="1"/>
  <c r="A81" i="2" s="1"/>
  <c r="A82" i="2" s="1"/>
  <c r="A83" i="2" s="1"/>
  <c r="AB59" i="2"/>
  <c r="AR59" i="2" s="1"/>
  <c r="AR58" i="2"/>
  <c r="A86" i="2" l="1"/>
  <c r="A88" i="2" l="1"/>
  <c r="A90" i="2" s="1"/>
  <c r="A87" i="2"/>
  <c r="A89" i="2" s="1"/>
  <c r="A93" i="2" s="1"/>
  <c r="A94" i="2" s="1"/>
  <c r="A95" i="2" s="1"/>
</calcChain>
</file>

<file path=xl/sharedStrings.xml><?xml version="1.0" encoding="utf-8"?>
<sst xmlns="http://schemas.openxmlformats.org/spreadsheetml/2006/main" count="227" uniqueCount="155">
  <si>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</si>
  <si>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</si>
  <si>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</si>
  <si>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</si>
  <si>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</si>
  <si>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</si>
  <si>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</si>
  <si>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</si>
  <si>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</si>
  <si>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</si>
  <si>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</si>
  <si>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</si>
  <si>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</si>
  <si>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</si>
  <si>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</si>
  <si>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</si>
  <si>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</si>
  <si>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</si>
  <si>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</si>
  <si>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</si>
  <si>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</si>
  <si>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</si>
  <si>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</si>
  <si>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</si>
  <si>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</si>
  <si>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</si>
  <si>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</si>
  <si>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</si>
  <si>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</si>
  <si>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</si>
  <si>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</si>
  <si>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</si>
  <si>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</si>
  <si>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</si>
  <si>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</si>
  <si>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</si>
  <si>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</si>
  <si>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</si>
  <si>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</si>
  <si>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</si>
  <si>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</si>
  <si>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</si>
  <si>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</si>
  <si>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</si>
  <si>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</si>
  <si>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</si>
  <si>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</si>
  <si>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</si>
  <si>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</si>
  <si>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</si>
  <si>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</si>
  <si>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</si>
  <si>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</si>
  <si>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</si>
  <si>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</si>
  <si>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</si>
  <si>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</si>
  <si>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</si>
  <si>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</si>
  <si>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</si>
  <si>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</si>
  <si>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</si>
  <si>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</si>
  <si>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</si>
  <si>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Орієнтація на сучасні стандарти охорони здоров'я</t>
  </si>
  <si>
    <t>УСЬОГО</t>
  </si>
  <si>
    <t>Міська цільова програма «Фінансова підтримка та розвиток Комунального некомерційного підприємства «Ніжинський міський пологовий будинок» на 2022рік</t>
  </si>
  <si>
    <t>затрат</t>
  </si>
  <si>
    <t>Z1</t>
  </si>
  <si>
    <t>кількість пологових будинків</t>
  </si>
  <si>
    <t>од.</t>
  </si>
  <si>
    <t>мережа</t>
  </si>
  <si>
    <t>кількість ліжок</t>
  </si>
  <si>
    <t>журнал обліку</t>
  </si>
  <si>
    <t>кількість штатних одиниць</t>
  </si>
  <si>
    <t>штатний розпис</t>
  </si>
  <si>
    <t>кількість штатних одиниць у т. ч. лікарів</t>
  </si>
  <si>
    <t>медперсоналу</t>
  </si>
  <si>
    <t>Загальга площа пологового будинку</t>
  </si>
  <si>
    <t>кв. м.</t>
  </si>
  <si>
    <t>технічний паспорт будівлі</t>
  </si>
  <si>
    <t>в т.ч. знаходиться в оренді</t>
  </si>
  <si>
    <t>договори оренди</t>
  </si>
  <si>
    <t>обсяги видатків на придбання обладнання і предметів довгострокового користування</t>
  </si>
  <si>
    <t>грн.</t>
  </si>
  <si>
    <t>рішення міської ради</t>
  </si>
  <si>
    <t>продукту</t>
  </si>
  <si>
    <t>кількість ліжко-днів</t>
  </si>
  <si>
    <t>тис.од.</t>
  </si>
  <si>
    <t>форма №007/О</t>
  </si>
  <si>
    <t>кількість породіль</t>
  </si>
  <si>
    <t>осіб</t>
  </si>
  <si>
    <t>журнал обліку №010/О</t>
  </si>
  <si>
    <t>кількість обстежень</t>
  </si>
  <si>
    <t>статистична звітність</t>
  </si>
  <si>
    <t>кількість народжених</t>
  </si>
  <si>
    <t>з них:  хлопчиків;</t>
  </si>
  <si>
    <t xml:space="preserve">            дівчаток</t>
  </si>
  <si>
    <t>кількість заключених договорів</t>
  </si>
  <si>
    <t>внутрішній облік</t>
  </si>
  <si>
    <t>Кількість одиниць обладнання і предметів довгострокового користування</t>
  </si>
  <si>
    <t>ефективності</t>
  </si>
  <si>
    <t>індивідуальна карта вагітних і породіль №111/О</t>
  </si>
  <si>
    <t>днів</t>
  </si>
  <si>
    <t>Форма №007/О</t>
  </si>
  <si>
    <t>середня вартість 1 ліжко-дня</t>
  </si>
  <si>
    <t>розрахунок (обсяг бюджетних призначень (загальний фонд /кількість ліжко-днів )</t>
  </si>
  <si>
    <t>фінансова звітність</t>
  </si>
  <si>
    <t>розрахунок (обсяг видатків/кількість обладнання (загальний фонд; спеціальний фонд)</t>
  </si>
  <si>
    <t>розрахунок (обсяг видатків / кількість об'єктів)</t>
  </si>
  <si>
    <t>якості</t>
  </si>
  <si>
    <t>зниження кількості кесарських розтинів по відношенню до загальної чисельності пологів</t>
  </si>
  <si>
    <t>відс.</t>
  </si>
  <si>
    <t>зниження кількості орендарів, які невчасно сплачують оренду</t>
  </si>
  <si>
    <t>рівень виконання завдання придбання медичного обладнання та предметів довгострокового користування</t>
  </si>
  <si>
    <t>розрахунок (очікувані касові видатки на звітній період /плановий обсяг видатків*100)</t>
  </si>
  <si>
    <t>розрахунок (очікувані касові видатки / плановий обсяг видатків *100)</t>
  </si>
  <si>
    <t>0200000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</si>
  <si>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</si>
  <si>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</si>
  <si>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</si>
  <si>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</si>
  <si>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Сергій СМАГА</t>
  </si>
  <si>
    <t>04061783</t>
  </si>
  <si>
    <t>2553800000</t>
  </si>
  <si>
    <t>гривень</t>
  </si>
  <si>
    <t>бюджетної програми місцевого бюджету на 2022  рік</t>
  </si>
  <si>
    <t>Виконавчий комiтет Нiжинської мiської ради Чернiгiвської областi</t>
  </si>
  <si>
    <t>0210000</t>
  </si>
  <si>
    <t>Порівняльна таблиця по паспорту бюджетної програми по коду 0212030</t>
  </si>
  <si>
    <t>п.11 за підпунктами</t>
  </si>
  <si>
    <t>Результативні показники затвердженого паспорту бюджетної програми</t>
  </si>
  <si>
    <t>Результативні показники проекту паспорту бюджетної програми</t>
  </si>
  <si>
    <t>Пояснення щодо відміностей результативних показників</t>
  </si>
  <si>
    <t xml:space="preserve">Головний бухгалтер </t>
  </si>
  <si>
    <t>Тетяна ФІЛОНЕНКО</t>
  </si>
  <si>
    <t>Виділені асигнування на заробітну плату та нарахування на заробітну плату. Збільшення асигнувань на проведення поточного ремонту підвального приміщення (найпростіше укриття)</t>
  </si>
  <si>
    <t>Начальник фінансового управління</t>
  </si>
  <si>
    <t>Людмила Писаренко</t>
  </si>
  <si>
    <t>(рішення  виконкому №362 від 20.10.2022 )</t>
  </si>
  <si>
    <t>0217322</t>
  </si>
  <si>
    <t>0443</t>
  </si>
  <si>
    <t>Будівництво-1 медичних установ та закладів</t>
  </si>
  <si>
    <t>Забезпечення розвитку інфраструктури території</t>
  </si>
  <si>
    <t>Реконструкція системи електропостачання(встановлення ДЕС) КНП "Ніжинський міський пологовий будинок" Ніжинської міської ради Чернігівської області</t>
  </si>
  <si>
    <t>Реконструкція системи електропостачання (встановлення ДЕС) КНП "Ніжинський міський пологовий будинок" Ніжинської міської ради Чернігівської області</t>
  </si>
  <si>
    <t>обсяг видатків на реконструкцію</t>
  </si>
  <si>
    <t>рішення виконавчого комітету від 23.06.2022р. №151</t>
  </si>
  <si>
    <t>кількість обєктів, що потребують реконструкції</t>
  </si>
  <si>
    <t>середня вартість реконструкції</t>
  </si>
  <si>
    <t xml:space="preserve">рівень виконання завдання </t>
  </si>
  <si>
    <t>обсяги видатків на реконструкцію</t>
  </si>
  <si>
    <t>Зменшені асигнування по причині зменшення фактичних витрат на виконання робіт</t>
  </si>
  <si>
    <t>Конституція України, Бюджетний Кодекс України,Закон України "Про місцеве самоврядування в Україні", Закон України ‘’Основи законодавства України про охорону здоров’я"№2801-XII від 19.11.1992рКонцепція реформи фінансування системи охорони здоров'я України, схвалена розпорядженням Кабінету Міністрів України від 30 листопада 2016р. №1013,Закон України "Про внесення змін до деяких законодавчих  актів України щодо удосконалення законодавства з питань діяльності закладів охорони здоров'я" №2002-VIII від 06.04.2017р., Закон України "Про державні фінансові гарантії медичного обслуговування населення" №2168-VIII від 19.10.2017р., Наказ управління охорони здоров'я Чернігівської обласної державної адмістрації від 03.12.2014р. №243 "Про реорганізацію перинатальної допомоги в області", рішення виконавчого комітету №6-18/2021 від 21.12.2021р., рішення виконкому №362 від 20.10.2022 року.</t>
  </si>
  <si>
    <t>від 02.11.2022р.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</si>
</sst>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"/>
    <numFmt numFmtId="165" formatCode="0.000"/>
    <numFmt numFmtId="166" formatCode="#,##0.00\ _₽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2" borderId="0" xfId="0" applyFont="1" applyFill="1"/>
    <xf numFmtId="166" fontId="3" fillId="0" borderId="5" xfId="0" applyNumberFormat="1" applyFont="1" applyBorder="1" applyAlignment="1">
      <alignment wrapText="1"/>
    </xf>
    <xf numFmtId="0" fontId="3" fillId="0" borderId="12" xfId="0" applyFont="1" applyBorder="1" applyAlignment="1">
      <alignment horizontal="center" wrapText="1"/>
    </xf>
    <xf numFmtId="0" fontId="3" fillId="0" borderId="12" xfId="0" applyFont="1" applyBorder="1" applyAlignment="1">
      <alignment horizontal="left" wrapText="1"/>
    </xf>
    <xf numFmtId="3" fontId="3" fillId="0" borderId="5" xfId="0" applyNumberFormat="1" applyFont="1" applyBorder="1" applyAlignment="1">
      <alignment wrapText="1"/>
    </xf>
    <xf numFmtId="4" fontId="3" fillId="0" borderId="5" xfId="0" applyNumberFormat="1" applyFont="1" applyBorder="1" applyAlignment="1">
      <alignment wrapText="1"/>
    </xf>
    <xf numFmtId="0" fontId="3" fillId="0" borderId="12" xfId="0" applyFont="1" applyBorder="1" applyAlignment="1">
      <alignment horizont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4" xfId="0" quotePrefix="1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09"/>
  <sheetViews>
    <sheetView tabSelected="1" topLeftCell="A41" zoomScale="85" zoomScaleNormal="85" zoomScaleSheetLayoutView="100" workbookViewId="0">
      <selection activeCell="AW7" sqref="AW7:BF7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1" t="s">
        <v>35</v>
      </c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63" t="s">
        <v>118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 x14ac:dyDescent="0.2">
      <c r="AO4" s="99" t="s">
        <v>119</v>
      </c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</row>
    <row r="5" spans="1:77" x14ac:dyDescent="0.2">
      <c r="AO5" s="101" t="s">
        <v>20</v>
      </c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</row>
    <row r="6" spans="1:77" ht="7.5" customHeight="1" x14ac:dyDescent="0.2"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</row>
    <row r="7" spans="1:77" ht="12.75" customHeight="1" x14ac:dyDescent="0.2">
      <c r="AO7" s="106" t="s">
        <v>154</v>
      </c>
      <c r="AP7" s="64"/>
      <c r="AQ7" s="64"/>
      <c r="AR7" s="64"/>
      <c r="AS7" s="64"/>
      <c r="AT7" s="64"/>
      <c r="AU7" s="64"/>
      <c r="AV7" s="1" t="s">
        <v>63</v>
      </c>
      <c r="AW7" s="71">
        <v>226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4" t="s">
        <v>21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</row>
    <row r="11" spans="1:77" ht="15.75" customHeight="1" x14ac:dyDescent="0.2">
      <c r="A11" s="124" t="s">
        <v>126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77" t="s">
        <v>117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4"/>
      <c r="N13" s="107" t="s">
        <v>119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77" t="s">
        <v>123</v>
      </c>
      <c r="AV13" s="78"/>
      <c r="AW13" s="78"/>
      <c r="AX13" s="78"/>
      <c r="AY13" s="78"/>
      <c r="AZ13" s="78"/>
      <c r="BA13" s="78"/>
      <c r="BB13" s="7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9" t="s">
        <v>56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33"/>
      <c r="N14" s="90" t="s">
        <v>62</v>
      </c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33"/>
      <c r="AU14" s="79" t="s">
        <v>55</v>
      </c>
      <c r="AV14" s="79"/>
      <c r="AW14" s="79"/>
      <c r="AX14" s="79"/>
      <c r="AY14" s="79"/>
      <c r="AZ14" s="79"/>
      <c r="BA14" s="79"/>
      <c r="BB14" s="7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77" t="s">
        <v>128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34"/>
      <c r="N16" s="107" t="s">
        <v>127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77" t="s">
        <v>123</v>
      </c>
      <c r="AV16" s="78"/>
      <c r="AW16" s="78"/>
      <c r="AX16" s="78"/>
      <c r="AY16" s="78"/>
      <c r="AZ16" s="78"/>
      <c r="BA16" s="78"/>
      <c r="BB16" s="7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9" t="s">
        <v>56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33"/>
      <c r="N17" s="90" t="s">
        <v>61</v>
      </c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33"/>
      <c r="AU17" s="79" t="s">
        <v>55</v>
      </c>
      <c r="AV17" s="79"/>
      <c r="AW17" s="79"/>
      <c r="AX17" s="79"/>
      <c r="AY17" s="79"/>
      <c r="AZ17" s="79"/>
      <c r="BA17" s="79"/>
      <c r="BB17" s="7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77" t="s">
        <v>140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N19" s="77">
        <v>7322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26"/>
      <c r="AA19" s="77" t="s">
        <v>141</v>
      </c>
      <c r="AB19" s="78"/>
      <c r="AC19" s="78"/>
      <c r="AD19" s="78"/>
      <c r="AE19" s="78"/>
      <c r="AF19" s="78"/>
      <c r="AG19" s="78"/>
      <c r="AH19" s="78"/>
      <c r="AI19" s="78"/>
      <c r="AJ19" s="26"/>
      <c r="AK19" s="125" t="s">
        <v>142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77" t="s">
        <v>124</v>
      </c>
      <c r="BF19" s="78"/>
      <c r="BG19" s="78"/>
      <c r="BH19" s="78"/>
      <c r="BI19" s="78"/>
      <c r="BJ19" s="78"/>
      <c r="BK19" s="78"/>
      <c r="BL19" s="7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9" t="s">
        <v>56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N20" s="79" t="s">
        <v>57</v>
      </c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28"/>
      <c r="AA20" s="122" t="s">
        <v>58</v>
      </c>
      <c r="AB20" s="122"/>
      <c r="AC20" s="122"/>
      <c r="AD20" s="122"/>
      <c r="AE20" s="122"/>
      <c r="AF20" s="122"/>
      <c r="AG20" s="122"/>
      <c r="AH20" s="122"/>
      <c r="AI20" s="122"/>
      <c r="AJ20" s="28"/>
      <c r="AK20" s="126" t="s">
        <v>59</v>
      </c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28"/>
      <c r="BE20" s="79" t="s">
        <v>60</v>
      </c>
      <c r="BF20" s="79"/>
      <c r="BG20" s="79"/>
      <c r="BH20" s="79"/>
      <c r="BI20" s="79"/>
      <c r="BJ20" s="79"/>
      <c r="BK20" s="79"/>
      <c r="BL20" s="7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5" t="s">
        <v>50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93">
        <v>204568</v>
      </c>
      <c r="V22" s="93"/>
      <c r="W22" s="93"/>
      <c r="X22" s="93"/>
      <c r="Y22" s="93"/>
      <c r="Z22" s="93"/>
      <c r="AA22" s="93"/>
      <c r="AB22" s="93"/>
      <c r="AC22" s="93"/>
      <c r="AD22" s="93"/>
      <c r="AE22" s="94" t="s">
        <v>51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3">
        <v>0</v>
      </c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53" t="s">
        <v>23</v>
      </c>
      <c r="BE22" s="53"/>
      <c r="BF22" s="53"/>
      <c r="BG22" s="53"/>
      <c r="BH22" s="53"/>
      <c r="BI22" s="53"/>
      <c r="BJ22" s="53"/>
      <c r="BK22" s="53"/>
      <c r="BL22" s="53"/>
    </row>
    <row r="23" spans="1:79" ht="24.95" customHeight="1" x14ac:dyDescent="0.2">
      <c r="A23" s="53" t="s">
        <v>22</v>
      </c>
      <c r="B23" s="53"/>
      <c r="C23" s="53"/>
      <c r="D23" s="53"/>
      <c r="E23" s="53"/>
      <c r="F23" s="53"/>
      <c r="G23" s="53"/>
      <c r="H23" s="53"/>
      <c r="I23" s="93">
        <v>204568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53" t="s">
        <v>24</v>
      </c>
      <c r="U23" s="53"/>
      <c r="V23" s="53"/>
      <c r="W23" s="5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3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106.5" customHeight="1" x14ac:dyDescent="0.2">
      <c r="A26" s="127" t="s">
        <v>153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3" t="s">
        <v>36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</row>
    <row r="29" spans="1:79" ht="22.5" customHeight="1" x14ac:dyDescent="0.2">
      <c r="A29" s="108" t="s">
        <v>28</v>
      </c>
      <c r="B29" s="108"/>
      <c r="C29" s="108"/>
      <c r="D29" s="108"/>
      <c r="E29" s="108"/>
      <c r="F29" s="108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51">
        <v>1</v>
      </c>
      <c r="B30" s="51"/>
      <c r="C30" s="51"/>
      <c r="D30" s="51"/>
      <c r="E30" s="51"/>
      <c r="F30" s="51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52" t="s">
        <v>33</v>
      </c>
      <c r="B31" s="52"/>
      <c r="C31" s="52"/>
      <c r="D31" s="52"/>
      <c r="E31" s="52"/>
      <c r="F31" s="52"/>
      <c r="G31" s="54" t="s">
        <v>7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6"/>
      <c r="CA31" s="1" t="s">
        <v>49</v>
      </c>
    </row>
    <row r="32" spans="1:79" ht="12.75" customHeight="1" x14ac:dyDescent="0.2">
      <c r="A32" s="52">
        <v>1</v>
      </c>
      <c r="B32" s="52"/>
      <c r="C32" s="52"/>
      <c r="D32" s="52"/>
      <c r="E32" s="52"/>
      <c r="F32" s="52"/>
      <c r="G32" s="102" t="s">
        <v>64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4"/>
      <c r="CA32" s="1" t="s">
        <v>48</v>
      </c>
    </row>
    <row r="33" spans="1:79" ht="2.2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3" t="s">
        <v>38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</row>
    <row r="35" spans="1:79" ht="15.95" customHeight="1" x14ac:dyDescent="0.2">
      <c r="A35" s="109" t="s">
        <v>143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3" t="s">
        <v>39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</row>
    <row r="38" spans="1:79" ht="27.75" customHeight="1" x14ac:dyDescent="0.2">
      <c r="A38" s="108" t="s">
        <v>28</v>
      </c>
      <c r="B38" s="108"/>
      <c r="C38" s="108"/>
      <c r="D38" s="108"/>
      <c r="E38" s="108"/>
      <c r="F38" s="108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 x14ac:dyDescent="0.2">
      <c r="A39" s="51">
        <v>1</v>
      </c>
      <c r="B39" s="51"/>
      <c r="C39" s="51"/>
      <c r="D39" s="51"/>
      <c r="E39" s="51"/>
      <c r="F39" s="51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">
      <c r="A40" s="52" t="s">
        <v>6</v>
      </c>
      <c r="B40" s="52"/>
      <c r="C40" s="52"/>
      <c r="D40" s="52"/>
      <c r="E40" s="52"/>
      <c r="F40" s="52"/>
      <c r="G40" s="54" t="s">
        <v>7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6"/>
      <c r="CA40" s="1" t="s">
        <v>11</v>
      </c>
    </row>
    <row r="41" spans="1:79" ht="12.75" customHeight="1" x14ac:dyDescent="0.2">
      <c r="A41" s="52">
        <v>1</v>
      </c>
      <c r="B41" s="52"/>
      <c r="C41" s="52"/>
      <c r="D41" s="52"/>
      <c r="E41" s="52"/>
      <c r="F41" s="52"/>
      <c r="G41" s="102" t="s">
        <v>144</v>
      </c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3" t="s">
        <v>41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123" t="s">
        <v>125</v>
      </c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1" t="s">
        <v>28</v>
      </c>
      <c r="B45" s="51"/>
      <c r="C45" s="51"/>
      <c r="D45" s="110" t="s">
        <v>26</v>
      </c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2"/>
      <c r="AC45" s="51" t="s">
        <v>29</v>
      </c>
      <c r="AD45" s="51"/>
      <c r="AE45" s="51"/>
      <c r="AF45" s="51"/>
      <c r="AG45" s="51"/>
      <c r="AH45" s="51"/>
      <c r="AI45" s="51"/>
      <c r="AJ45" s="51"/>
      <c r="AK45" s="51" t="s">
        <v>30</v>
      </c>
      <c r="AL45" s="51"/>
      <c r="AM45" s="51"/>
      <c r="AN45" s="51"/>
      <c r="AO45" s="51"/>
      <c r="AP45" s="51"/>
      <c r="AQ45" s="51"/>
      <c r="AR45" s="51"/>
      <c r="AS45" s="51" t="s">
        <v>27</v>
      </c>
      <c r="AT45" s="51"/>
      <c r="AU45" s="51"/>
      <c r="AV45" s="51"/>
      <c r="AW45" s="51"/>
      <c r="AX45" s="51"/>
      <c r="AY45" s="51"/>
      <c r="AZ45" s="51"/>
      <c r="BA45" s="18"/>
      <c r="BB45" s="18"/>
      <c r="BC45" s="18"/>
      <c r="BD45" s="18"/>
      <c r="BE45" s="18"/>
      <c r="BF45" s="18"/>
      <c r="BG45" s="18"/>
      <c r="BH45" s="18"/>
    </row>
    <row r="46" spans="1:79" ht="18" customHeight="1" x14ac:dyDescent="0.2">
      <c r="A46" s="51"/>
      <c r="B46" s="51"/>
      <c r="C46" s="51"/>
      <c r="D46" s="113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5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1">
        <v>1</v>
      </c>
      <c r="B47" s="51"/>
      <c r="C47" s="51"/>
      <c r="D47" s="84">
        <v>2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6"/>
      <c r="AC47" s="51">
        <v>3</v>
      </c>
      <c r="AD47" s="51"/>
      <c r="AE47" s="51"/>
      <c r="AF47" s="51"/>
      <c r="AG47" s="51"/>
      <c r="AH47" s="51"/>
      <c r="AI47" s="51"/>
      <c r="AJ47" s="51"/>
      <c r="AK47" s="51">
        <v>4</v>
      </c>
      <c r="AL47" s="51"/>
      <c r="AM47" s="51"/>
      <c r="AN47" s="51"/>
      <c r="AO47" s="51"/>
      <c r="AP47" s="51"/>
      <c r="AQ47" s="51"/>
      <c r="AR47" s="51"/>
      <c r="AS47" s="51">
        <v>5</v>
      </c>
      <c r="AT47" s="51"/>
      <c r="AU47" s="51"/>
      <c r="AV47" s="51"/>
      <c r="AW47" s="51"/>
      <c r="AX47" s="51"/>
      <c r="AY47" s="51"/>
      <c r="AZ47" s="5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2" t="s">
        <v>6</v>
      </c>
      <c r="B48" s="52"/>
      <c r="C48" s="52"/>
      <c r="D48" s="116" t="s">
        <v>7</v>
      </c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8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6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52">
        <v>1</v>
      </c>
      <c r="B49" s="52"/>
      <c r="C49" s="52"/>
      <c r="D49" s="102" t="s">
        <v>145</v>
      </c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4"/>
      <c r="AC49" s="72">
        <v>0</v>
      </c>
      <c r="AD49" s="72"/>
      <c r="AE49" s="72"/>
      <c r="AF49" s="72"/>
      <c r="AG49" s="72"/>
      <c r="AH49" s="72"/>
      <c r="AI49" s="72"/>
      <c r="AJ49" s="72"/>
      <c r="AK49" s="72">
        <v>204568</v>
      </c>
      <c r="AL49" s="72"/>
      <c r="AM49" s="72"/>
      <c r="AN49" s="72"/>
      <c r="AO49" s="72"/>
      <c r="AP49" s="72"/>
      <c r="AQ49" s="72"/>
      <c r="AR49" s="72"/>
      <c r="AS49" s="49">
        <f>AC49+AK49</f>
        <v>204568</v>
      </c>
      <c r="AT49" s="49"/>
      <c r="AU49" s="49"/>
      <c r="AV49" s="49"/>
      <c r="AW49" s="49"/>
      <c r="AX49" s="49"/>
      <c r="AY49" s="49"/>
      <c r="AZ49" s="4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62"/>
      <c r="B50" s="62"/>
      <c r="C50" s="62"/>
      <c r="D50" s="119" t="s">
        <v>65</v>
      </c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1"/>
      <c r="AC50" s="49">
        <f>AC49</f>
        <v>0</v>
      </c>
      <c r="AD50" s="49"/>
      <c r="AE50" s="49"/>
      <c r="AF50" s="49"/>
      <c r="AG50" s="49"/>
      <c r="AH50" s="49"/>
      <c r="AI50" s="49"/>
      <c r="AJ50" s="49"/>
      <c r="AK50" s="49">
        <f>AK49</f>
        <v>204568</v>
      </c>
      <c r="AL50" s="49"/>
      <c r="AM50" s="49"/>
      <c r="AN50" s="49"/>
      <c r="AO50" s="49"/>
      <c r="AP50" s="49"/>
      <c r="AQ50" s="49"/>
      <c r="AR50" s="49"/>
      <c r="AS50" s="49">
        <f>AC50+AK50</f>
        <v>204568</v>
      </c>
      <c r="AT50" s="49"/>
      <c r="AU50" s="49"/>
      <c r="AV50" s="49"/>
      <c r="AW50" s="49"/>
      <c r="AX50" s="49"/>
      <c r="AY50" s="49"/>
      <c r="AZ50" s="4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2" t="s">
        <v>42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 x14ac:dyDescent="0.2">
      <c r="A53" s="123" t="s">
        <v>125</v>
      </c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1" t="s">
        <v>28</v>
      </c>
      <c r="B54" s="51"/>
      <c r="C54" s="51"/>
      <c r="D54" s="110" t="s">
        <v>34</v>
      </c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2"/>
      <c r="AB54" s="51" t="s">
        <v>29</v>
      </c>
      <c r="AC54" s="51"/>
      <c r="AD54" s="51"/>
      <c r="AE54" s="51"/>
      <c r="AF54" s="51"/>
      <c r="AG54" s="51"/>
      <c r="AH54" s="51"/>
      <c r="AI54" s="51"/>
      <c r="AJ54" s="51" t="s">
        <v>30</v>
      </c>
      <c r="AK54" s="51"/>
      <c r="AL54" s="51"/>
      <c r="AM54" s="51"/>
      <c r="AN54" s="51"/>
      <c r="AO54" s="51"/>
      <c r="AP54" s="51"/>
      <c r="AQ54" s="51"/>
      <c r="AR54" s="51" t="s">
        <v>27</v>
      </c>
      <c r="AS54" s="51"/>
      <c r="AT54" s="51"/>
      <c r="AU54" s="51"/>
      <c r="AV54" s="51"/>
      <c r="AW54" s="51"/>
      <c r="AX54" s="51"/>
      <c r="AY54" s="51"/>
    </row>
    <row r="55" spans="1:79" ht="14.25" customHeight="1" x14ac:dyDescent="0.2">
      <c r="A55" s="51"/>
      <c r="B55" s="51"/>
      <c r="C55" s="51"/>
      <c r="D55" s="113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5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</row>
    <row r="56" spans="1:79" ht="15.75" customHeight="1" x14ac:dyDescent="0.2">
      <c r="A56" s="51">
        <v>1</v>
      </c>
      <c r="B56" s="51"/>
      <c r="C56" s="51"/>
      <c r="D56" s="84">
        <v>2</v>
      </c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6"/>
      <c r="AB56" s="51">
        <v>3</v>
      </c>
      <c r="AC56" s="51"/>
      <c r="AD56" s="51"/>
      <c r="AE56" s="51"/>
      <c r="AF56" s="51"/>
      <c r="AG56" s="51"/>
      <c r="AH56" s="51"/>
      <c r="AI56" s="51"/>
      <c r="AJ56" s="51">
        <v>4</v>
      </c>
      <c r="AK56" s="51"/>
      <c r="AL56" s="51"/>
      <c r="AM56" s="51"/>
      <c r="AN56" s="51"/>
      <c r="AO56" s="51"/>
      <c r="AP56" s="51"/>
      <c r="AQ56" s="51"/>
      <c r="AR56" s="51">
        <v>5</v>
      </c>
      <c r="AS56" s="51"/>
      <c r="AT56" s="51"/>
      <c r="AU56" s="51"/>
      <c r="AV56" s="51"/>
      <c r="AW56" s="51"/>
      <c r="AX56" s="51"/>
      <c r="AY56" s="51"/>
    </row>
    <row r="57" spans="1:79" ht="12.75" hidden="1" customHeight="1" x14ac:dyDescent="0.2">
      <c r="A57" s="52" t="s">
        <v>6</v>
      </c>
      <c r="B57" s="52"/>
      <c r="C57" s="52"/>
      <c r="D57" s="54" t="s">
        <v>7</v>
      </c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6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8.25" customHeight="1" x14ac:dyDescent="0.2">
      <c r="A58" s="52">
        <v>1</v>
      </c>
      <c r="B58" s="52"/>
      <c r="C58" s="52"/>
      <c r="D58" s="102" t="s">
        <v>66</v>
      </c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4"/>
      <c r="AB58" s="72">
        <f>AC49</f>
        <v>0</v>
      </c>
      <c r="AC58" s="72"/>
      <c r="AD58" s="72"/>
      <c r="AE58" s="72"/>
      <c r="AF58" s="72"/>
      <c r="AG58" s="72"/>
      <c r="AH58" s="72"/>
      <c r="AI58" s="72"/>
      <c r="AJ58" s="72">
        <f>AK50</f>
        <v>204568</v>
      </c>
      <c r="AK58" s="72"/>
      <c r="AL58" s="72"/>
      <c r="AM58" s="72"/>
      <c r="AN58" s="72"/>
      <c r="AO58" s="72"/>
      <c r="AP58" s="72"/>
      <c r="AQ58" s="72"/>
      <c r="AR58" s="72">
        <f>AB58+AJ58</f>
        <v>204568</v>
      </c>
      <c r="AS58" s="72"/>
      <c r="AT58" s="72"/>
      <c r="AU58" s="72"/>
      <c r="AV58" s="72"/>
      <c r="AW58" s="72"/>
      <c r="AX58" s="72"/>
      <c r="AY58" s="72"/>
      <c r="CA58" s="1" t="s">
        <v>16</v>
      </c>
    </row>
    <row r="59" spans="1:79" s="4" customFormat="1" ht="12.75" customHeight="1" x14ac:dyDescent="0.2">
      <c r="A59" s="62"/>
      <c r="B59" s="62"/>
      <c r="C59" s="62"/>
      <c r="D59" s="119" t="s">
        <v>27</v>
      </c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1"/>
      <c r="AB59" s="49">
        <f>AC50</f>
        <v>0</v>
      </c>
      <c r="AC59" s="49"/>
      <c r="AD59" s="49"/>
      <c r="AE59" s="49"/>
      <c r="AF59" s="49"/>
      <c r="AG59" s="49"/>
      <c r="AH59" s="49"/>
      <c r="AI59" s="49"/>
      <c r="AJ59" s="49">
        <f>AJ58</f>
        <v>204568</v>
      </c>
      <c r="AK59" s="49"/>
      <c r="AL59" s="49"/>
      <c r="AM59" s="49"/>
      <c r="AN59" s="49"/>
      <c r="AO59" s="49"/>
      <c r="AP59" s="49"/>
      <c r="AQ59" s="49"/>
      <c r="AR59" s="49">
        <f>AB59+AJ59</f>
        <v>204568</v>
      </c>
      <c r="AS59" s="49"/>
      <c r="AT59" s="49"/>
      <c r="AU59" s="49"/>
      <c r="AV59" s="49"/>
      <c r="AW59" s="49"/>
      <c r="AX59" s="49"/>
      <c r="AY59" s="49"/>
    </row>
    <row r="61" spans="1:79" ht="15.75" customHeight="1" x14ac:dyDescent="0.2">
      <c r="A61" s="53" t="s">
        <v>43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</row>
    <row r="62" spans="1:79" ht="30" customHeight="1" x14ac:dyDescent="0.2">
      <c r="A62" s="51" t="s">
        <v>28</v>
      </c>
      <c r="B62" s="51"/>
      <c r="C62" s="51"/>
      <c r="D62" s="51"/>
      <c r="E62" s="51"/>
      <c r="F62" s="51"/>
      <c r="G62" s="84" t="s">
        <v>44</v>
      </c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6"/>
      <c r="Z62" s="51" t="s">
        <v>2</v>
      </c>
      <c r="AA62" s="51"/>
      <c r="AB62" s="51"/>
      <c r="AC62" s="51"/>
      <c r="AD62" s="51"/>
      <c r="AE62" s="51" t="s">
        <v>1</v>
      </c>
      <c r="AF62" s="51"/>
      <c r="AG62" s="51"/>
      <c r="AH62" s="51"/>
      <c r="AI62" s="51"/>
      <c r="AJ62" s="51"/>
      <c r="AK62" s="51"/>
      <c r="AL62" s="51"/>
      <c r="AM62" s="51"/>
      <c r="AN62" s="51"/>
      <c r="AO62" s="84" t="s">
        <v>29</v>
      </c>
      <c r="AP62" s="85"/>
      <c r="AQ62" s="85"/>
      <c r="AR62" s="85"/>
      <c r="AS62" s="85"/>
      <c r="AT62" s="85"/>
      <c r="AU62" s="85"/>
      <c r="AV62" s="86"/>
      <c r="AW62" s="84" t="s">
        <v>30</v>
      </c>
      <c r="AX62" s="85"/>
      <c r="AY62" s="85"/>
      <c r="AZ62" s="85"/>
      <c r="BA62" s="85"/>
      <c r="BB62" s="85"/>
      <c r="BC62" s="85"/>
      <c r="BD62" s="86"/>
      <c r="BE62" s="84" t="s">
        <v>27</v>
      </c>
      <c r="BF62" s="85"/>
      <c r="BG62" s="85"/>
      <c r="BH62" s="85"/>
      <c r="BI62" s="85"/>
      <c r="BJ62" s="85"/>
      <c r="BK62" s="85"/>
      <c r="BL62" s="86"/>
    </row>
    <row r="63" spans="1:79" ht="15.75" customHeight="1" x14ac:dyDescent="0.2">
      <c r="A63" s="51">
        <v>1</v>
      </c>
      <c r="B63" s="51"/>
      <c r="C63" s="51"/>
      <c r="D63" s="51"/>
      <c r="E63" s="51"/>
      <c r="F63" s="51"/>
      <c r="G63" s="84">
        <v>2</v>
      </c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6"/>
      <c r="Z63" s="51">
        <v>3</v>
      </c>
      <c r="AA63" s="51"/>
      <c r="AB63" s="51"/>
      <c r="AC63" s="51"/>
      <c r="AD63" s="51"/>
      <c r="AE63" s="51">
        <v>4</v>
      </c>
      <c r="AF63" s="51"/>
      <c r="AG63" s="51"/>
      <c r="AH63" s="51"/>
      <c r="AI63" s="51"/>
      <c r="AJ63" s="51"/>
      <c r="AK63" s="51"/>
      <c r="AL63" s="51"/>
      <c r="AM63" s="51"/>
      <c r="AN63" s="51"/>
      <c r="AO63" s="51">
        <v>5</v>
      </c>
      <c r="AP63" s="51"/>
      <c r="AQ63" s="51"/>
      <c r="AR63" s="51"/>
      <c r="AS63" s="51"/>
      <c r="AT63" s="51"/>
      <c r="AU63" s="51"/>
      <c r="AV63" s="51"/>
      <c r="AW63" s="51">
        <v>6</v>
      </c>
      <c r="AX63" s="51"/>
      <c r="AY63" s="51"/>
      <c r="AZ63" s="51"/>
      <c r="BA63" s="51"/>
      <c r="BB63" s="51"/>
      <c r="BC63" s="51"/>
      <c r="BD63" s="51"/>
      <c r="BE63" s="51">
        <v>7</v>
      </c>
      <c r="BF63" s="51"/>
      <c r="BG63" s="51"/>
      <c r="BH63" s="51"/>
      <c r="BI63" s="51"/>
      <c r="BJ63" s="51"/>
      <c r="BK63" s="51"/>
      <c r="BL63" s="51"/>
    </row>
    <row r="64" spans="1:79" ht="12.75" hidden="1" customHeight="1" x14ac:dyDescent="0.2">
      <c r="A64" s="52" t="s">
        <v>33</v>
      </c>
      <c r="B64" s="52"/>
      <c r="C64" s="52"/>
      <c r="D64" s="52"/>
      <c r="E64" s="52"/>
      <c r="F64" s="52"/>
      <c r="G64" s="54" t="s">
        <v>7</v>
      </c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6"/>
      <c r="Z64" s="52" t="s">
        <v>19</v>
      </c>
      <c r="AA64" s="52"/>
      <c r="AB64" s="52"/>
      <c r="AC64" s="52"/>
      <c r="AD64" s="52"/>
      <c r="AE64" s="58" t="s">
        <v>32</v>
      </c>
      <c r="AF64" s="58"/>
      <c r="AG64" s="58"/>
      <c r="AH64" s="58"/>
      <c r="AI64" s="58"/>
      <c r="AJ64" s="58"/>
      <c r="AK64" s="58"/>
      <c r="AL64" s="58"/>
      <c r="AM64" s="58"/>
      <c r="AN64" s="54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31</v>
      </c>
      <c r="AX64" s="57"/>
      <c r="AY64" s="57"/>
      <c r="AZ64" s="57"/>
      <c r="BA64" s="57"/>
      <c r="BB64" s="57"/>
      <c r="BC64" s="57"/>
      <c r="BD64" s="57"/>
      <c r="BE64" s="57" t="s">
        <v>68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1.25" customHeight="1" x14ac:dyDescent="0.2">
      <c r="A65" s="62">
        <v>0</v>
      </c>
      <c r="B65" s="62"/>
      <c r="C65" s="62"/>
      <c r="D65" s="62"/>
      <c r="E65" s="62"/>
      <c r="F65" s="62"/>
      <c r="G65" s="87" t="s">
        <v>67</v>
      </c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9"/>
      <c r="Z65" s="81"/>
      <c r="AA65" s="81"/>
      <c r="AB65" s="81"/>
      <c r="AC65" s="81"/>
      <c r="AD65" s="81"/>
      <c r="AE65" s="82"/>
      <c r="AF65" s="82"/>
      <c r="AG65" s="82"/>
      <c r="AH65" s="82"/>
      <c r="AI65" s="82"/>
      <c r="AJ65" s="82"/>
      <c r="AK65" s="82"/>
      <c r="AL65" s="82"/>
      <c r="AM65" s="82"/>
      <c r="AN65" s="83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CA65" s="4" t="s">
        <v>18</v>
      </c>
    </row>
    <row r="66" spans="1:79" ht="1.5" customHeight="1" x14ac:dyDescent="0.2">
      <c r="A66" s="52">
        <v>1</v>
      </c>
      <c r="B66" s="52"/>
      <c r="C66" s="52"/>
      <c r="D66" s="52"/>
      <c r="E66" s="52"/>
      <c r="F66" s="52"/>
      <c r="G66" s="73" t="s">
        <v>69</v>
      </c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5"/>
      <c r="Z66" s="76" t="s">
        <v>70</v>
      </c>
      <c r="AA66" s="76"/>
      <c r="AB66" s="76"/>
      <c r="AC66" s="76"/>
      <c r="AD66" s="76"/>
      <c r="AE66" s="76" t="s">
        <v>71</v>
      </c>
      <c r="AF66" s="76"/>
      <c r="AG66" s="76"/>
      <c r="AH66" s="76"/>
      <c r="AI66" s="76"/>
      <c r="AJ66" s="76"/>
      <c r="AK66" s="76"/>
      <c r="AL66" s="76"/>
      <c r="AM66" s="76"/>
      <c r="AN66" s="129"/>
      <c r="AO66" s="72">
        <v>1</v>
      </c>
      <c r="AP66" s="72"/>
      <c r="AQ66" s="72"/>
      <c r="AR66" s="72"/>
      <c r="AS66" s="72"/>
      <c r="AT66" s="72"/>
      <c r="AU66" s="72"/>
      <c r="AV66" s="72"/>
      <c r="AW66" s="72">
        <v>0</v>
      </c>
      <c r="AX66" s="72"/>
      <c r="AY66" s="72"/>
      <c r="AZ66" s="72"/>
      <c r="BA66" s="72"/>
      <c r="BB66" s="72"/>
      <c r="BC66" s="72"/>
      <c r="BD66" s="72"/>
      <c r="BE66" s="72">
        <v>1</v>
      </c>
      <c r="BF66" s="72"/>
      <c r="BG66" s="72"/>
      <c r="BH66" s="72"/>
      <c r="BI66" s="72"/>
      <c r="BJ66" s="72"/>
      <c r="BK66" s="72"/>
      <c r="BL66" s="72"/>
    </row>
    <row r="67" spans="1:79" ht="12.75" hidden="1" customHeight="1" x14ac:dyDescent="0.2">
      <c r="A67" s="52">
        <f>A66+1</f>
        <v>2</v>
      </c>
      <c r="B67" s="52"/>
      <c r="C67" s="52"/>
      <c r="D67" s="52"/>
      <c r="E67" s="52"/>
      <c r="F67" s="52"/>
      <c r="G67" s="73" t="s">
        <v>72</v>
      </c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5"/>
      <c r="Z67" s="76" t="s">
        <v>70</v>
      </c>
      <c r="AA67" s="76"/>
      <c r="AB67" s="76"/>
      <c r="AC67" s="76"/>
      <c r="AD67" s="76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129"/>
      <c r="AO67" s="72">
        <v>90</v>
      </c>
      <c r="AP67" s="72"/>
      <c r="AQ67" s="72"/>
      <c r="AR67" s="72"/>
      <c r="AS67" s="72"/>
      <c r="AT67" s="72"/>
      <c r="AU67" s="72"/>
      <c r="AV67" s="72"/>
      <c r="AW67" s="72">
        <v>0</v>
      </c>
      <c r="AX67" s="72"/>
      <c r="AY67" s="72"/>
      <c r="AZ67" s="72"/>
      <c r="BA67" s="72"/>
      <c r="BB67" s="72"/>
      <c r="BC67" s="72"/>
      <c r="BD67" s="72"/>
      <c r="BE67" s="72">
        <v>90</v>
      </c>
      <c r="BF67" s="72"/>
      <c r="BG67" s="72"/>
      <c r="BH67" s="72"/>
      <c r="BI67" s="72"/>
      <c r="BJ67" s="72"/>
      <c r="BK67" s="72"/>
      <c r="BL67" s="72"/>
    </row>
    <row r="68" spans="1:79" ht="12.75" hidden="1" customHeight="1" x14ac:dyDescent="0.2">
      <c r="A68" s="52">
        <f t="shared" ref="A68:A73" si="0">A67+1</f>
        <v>3</v>
      </c>
      <c r="B68" s="52"/>
      <c r="C68" s="52"/>
      <c r="D68" s="52"/>
      <c r="E68" s="52"/>
      <c r="F68" s="52"/>
      <c r="G68" s="73" t="s">
        <v>74</v>
      </c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5"/>
      <c r="Z68" s="76" t="s">
        <v>70</v>
      </c>
      <c r="AA68" s="76"/>
      <c r="AB68" s="76"/>
      <c r="AC68" s="76"/>
      <c r="AD68" s="76"/>
      <c r="AE68" s="76" t="s">
        <v>75</v>
      </c>
      <c r="AF68" s="76"/>
      <c r="AG68" s="76"/>
      <c r="AH68" s="76"/>
      <c r="AI68" s="76"/>
      <c r="AJ68" s="76"/>
      <c r="AK68" s="76"/>
      <c r="AL68" s="76"/>
      <c r="AM68" s="76"/>
      <c r="AN68" s="129"/>
      <c r="AO68" s="72">
        <v>204</v>
      </c>
      <c r="AP68" s="72"/>
      <c r="AQ68" s="72"/>
      <c r="AR68" s="72"/>
      <c r="AS68" s="72"/>
      <c r="AT68" s="72"/>
      <c r="AU68" s="72"/>
      <c r="AV68" s="72"/>
      <c r="AW68" s="72">
        <v>0</v>
      </c>
      <c r="AX68" s="72"/>
      <c r="AY68" s="72"/>
      <c r="AZ68" s="72"/>
      <c r="BA68" s="72"/>
      <c r="BB68" s="72"/>
      <c r="BC68" s="72"/>
      <c r="BD68" s="72"/>
      <c r="BE68" s="72">
        <v>204</v>
      </c>
      <c r="BF68" s="72"/>
      <c r="BG68" s="72"/>
      <c r="BH68" s="72"/>
      <c r="BI68" s="72"/>
      <c r="BJ68" s="72"/>
      <c r="BK68" s="72"/>
      <c r="BL68" s="72"/>
    </row>
    <row r="69" spans="1:79" ht="12.75" hidden="1" customHeight="1" x14ac:dyDescent="0.2">
      <c r="A69" s="52">
        <f t="shared" si="0"/>
        <v>4</v>
      </c>
      <c r="B69" s="52"/>
      <c r="C69" s="52"/>
      <c r="D69" s="52"/>
      <c r="E69" s="52"/>
      <c r="F69" s="52"/>
      <c r="G69" s="73" t="s">
        <v>76</v>
      </c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5"/>
      <c r="Z69" s="76" t="s">
        <v>70</v>
      </c>
      <c r="AA69" s="76"/>
      <c r="AB69" s="76"/>
      <c r="AC69" s="76"/>
      <c r="AD69" s="76"/>
      <c r="AE69" s="76" t="s">
        <v>75</v>
      </c>
      <c r="AF69" s="76"/>
      <c r="AG69" s="76"/>
      <c r="AH69" s="76"/>
      <c r="AI69" s="76"/>
      <c r="AJ69" s="76"/>
      <c r="AK69" s="76"/>
      <c r="AL69" s="76"/>
      <c r="AM69" s="76"/>
      <c r="AN69" s="129"/>
      <c r="AO69" s="72">
        <v>43</v>
      </c>
      <c r="AP69" s="72"/>
      <c r="AQ69" s="72"/>
      <c r="AR69" s="72"/>
      <c r="AS69" s="72"/>
      <c r="AT69" s="72"/>
      <c r="AU69" s="72"/>
      <c r="AV69" s="72"/>
      <c r="AW69" s="72">
        <v>0</v>
      </c>
      <c r="AX69" s="72"/>
      <c r="AY69" s="72"/>
      <c r="AZ69" s="72"/>
      <c r="BA69" s="72"/>
      <c r="BB69" s="72"/>
      <c r="BC69" s="72"/>
      <c r="BD69" s="72"/>
      <c r="BE69" s="72">
        <v>43</v>
      </c>
      <c r="BF69" s="72"/>
      <c r="BG69" s="72"/>
      <c r="BH69" s="72"/>
      <c r="BI69" s="72"/>
      <c r="BJ69" s="72"/>
      <c r="BK69" s="72"/>
      <c r="BL69" s="72"/>
    </row>
    <row r="70" spans="1:79" ht="12.75" hidden="1" customHeight="1" x14ac:dyDescent="0.2">
      <c r="A70" s="52">
        <f t="shared" si="0"/>
        <v>5</v>
      </c>
      <c r="B70" s="52"/>
      <c r="C70" s="52"/>
      <c r="D70" s="52"/>
      <c r="E70" s="52"/>
      <c r="F70" s="52"/>
      <c r="G70" s="73" t="s">
        <v>77</v>
      </c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5"/>
      <c r="Z70" s="76" t="s">
        <v>70</v>
      </c>
      <c r="AA70" s="76"/>
      <c r="AB70" s="76"/>
      <c r="AC70" s="76"/>
      <c r="AD70" s="76"/>
      <c r="AE70" s="76" t="s">
        <v>75</v>
      </c>
      <c r="AF70" s="76"/>
      <c r="AG70" s="76"/>
      <c r="AH70" s="76"/>
      <c r="AI70" s="76"/>
      <c r="AJ70" s="76"/>
      <c r="AK70" s="76"/>
      <c r="AL70" s="76"/>
      <c r="AM70" s="76"/>
      <c r="AN70" s="129"/>
      <c r="AO70" s="72">
        <v>114</v>
      </c>
      <c r="AP70" s="72"/>
      <c r="AQ70" s="72"/>
      <c r="AR70" s="72"/>
      <c r="AS70" s="72"/>
      <c r="AT70" s="72"/>
      <c r="AU70" s="72"/>
      <c r="AV70" s="72"/>
      <c r="AW70" s="72">
        <v>0</v>
      </c>
      <c r="AX70" s="72"/>
      <c r="AY70" s="72"/>
      <c r="AZ70" s="72"/>
      <c r="BA70" s="72"/>
      <c r="BB70" s="72"/>
      <c r="BC70" s="72"/>
      <c r="BD70" s="72"/>
      <c r="BE70" s="72">
        <v>114</v>
      </c>
      <c r="BF70" s="72"/>
      <c r="BG70" s="72"/>
      <c r="BH70" s="72"/>
      <c r="BI70" s="72"/>
      <c r="BJ70" s="72"/>
      <c r="BK70" s="72"/>
      <c r="BL70" s="72"/>
    </row>
    <row r="71" spans="1:79" ht="12.75" hidden="1" customHeight="1" x14ac:dyDescent="0.2">
      <c r="A71" s="52">
        <f t="shared" si="0"/>
        <v>6</v>
      </c>
      <c r="B71" s="52"/>
      <c r="C71" s="52"/>
      <c r="D71" s="52"/>
      <c r="E71" s="52"/>
      <c r="F71" s="52"/>
      <c r="G71" s="73" t="s">
        <v>78</v>
      </c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5"/>
      <c r="Z71" s="76" t="s">
        <v>79</v>
      </c>
      <c r="AA71" s="76"/>
      <c r="AB71" s="76"/>
      <c r="AC71" s="76"/>
      <c r="AD71" s="76"/>
      <c r="AE71" s="73" t="s">
        <v>80</v>
      </c>
      <c r="AF71" s="74"/>
      <c r="AG71" s="74"/>
      <c r="AH71" s="74"/>
      <c r="AI71" s="74"/>
      <c r="AJ71" s="74"/>
      <c r="AK71" s="74"/>
      <c r="AL71" s="74"/>
      <c r="AM71" s="74"/>
      <c r="AN71" s="75"/>
      <c r="AO71" s="72">
        <v>10394.4</v>
      </c>
      <c r="AP71" s="72"/>
      <c r="AQ71" s="72"/>
      <c r="AR71" s="72"/>
      <c r="AS71" s="72"/>
      <c r="AT71" s="72"/>
      <c r="AU71" s="72"/>
      <c r="AV71" s="72"/>
      <c r="AW71" s="72">
        <v>0</v>
      </c>
      <c r="AX71" s="72"/>
      <c r="AY71" s="72"/>
      <c r="AZ71" s="72"/>
      <c r="BA71" s="72"/>
      <c r="BB71" s="72"/>
      <c r="BC71" s="72"/>
      <c r="BD71" s="72"/>
      <c r="BE71" s="72">
        <v>10394.4</v>
      </c>
      <c r="BF71" s="72"/>
      <c r="BG71" s="72"/>
      <c r="BH71" s="72"/>
      <c r="BI71" s="72"/>
      <c r="BJ71" s="72"/>
      <c r="BK71" s="72"/>
      <c r="BL71" s="72"/>
    </row>
    <row r="72" spans="1:79" ht="12.75" hidden="1" customHeight="1" x14ac:dyDescent="0.2">
      <c r="A72" s="52">
        <f t="shared" si="0"/>
        <v>7</v>
      </c>
      <c r="B72" s="52"/>
      <c r="C72" s="52"/>
      <c r="D72" s="52"/>
      <c r="E72" s="52"/>
      <c r="F72" s="52"/>
      <c r="G72" s="73" t="s">
        <v>81</v>
      </c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5"/>
      <c r="Z72" s="76" t="s">
        <v>79</v>
      </c>
      <c r="AA72" s="76"/>
      <c r="AB72" s="76"/>
      <c r="AC72" s="76"/>
      <c r="AD72" s="76"/>
      <c r="AE72" s="73" t="s">
        <v>82</v>
      </c>
      <c r="AF72" s="74"/>
      <c r="AG72" s="74"/>
      <c r="AH72" s="74"/>
      <c r="AI72" s="74"/>
      <c r="AJ72" s="74"/>
      <c r="AK72" s="74"/>
      <c r="AL72" s="74"/>
      <c r="AM72" s="74"/>
      <c r="AN72" s="75"/>
      <c r="AO72" s="72">
        <v>0</v>
      </c>
      <c r="AP72" s="72"/>
      <c r="AQ72" s="72"/>
      <c r="AR72" s="72"/>
      <c r="AS72" s="72"/>
      <c r="AT72" s="72"/>
      <c r="AU72" s="72"/>
      <c r="AV72" s="72"/>
      <c r="AW72" s="72">
        <v>152.16</v>
      </c>
      <c r="AX72" s="72"/>
      <c r="AY72" s="72"/>
      <c r="AZ72" s="72"/>
      <c r="BA72" s="72"/>
      <c r="BB72" s="72"/>
      <c r="BC72" s="72"/>
      <c r="BD72" s="72"/>
      <c r="BE72" s="72">
        <v>152.16</v>
      </c>
      <c r="BF72" s="72"/>
      <c r="BG72" s="72"/>
      <c r="BH72" s="72"/>
      <c r="BI72" s="72"/>
      <c r="BJ72" s="72"/>
      <c r="BK72" s="72"/>
      <c r="BL72" s="72"/>
    </row>
    <row r="73" spans="1:79" ht="25.5" hidden="1" customHeight="1" x14ac:dyDescent="0.2">
      <c r="A73" s="52">
        <f t="shared" si="0"/>
        <v>8</v>
      </c>
      <c r="B73" s="52"/>
      <c r="C73" s="52"/>
      <c r="D73" s="52"/>
      <c r="E73" s="52"/>
      <c r="F73" s="52"/>
      <c r="G73" s="73" t="s">
        <v>83</v>
      </c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5"/>
      <c r="Z73" s="76" t="s">
        <v>84</v>
      </c>
      <c r="AA73" s="76"/>
      <c r="AB73" s="76"/>
      <c r="AC73" s="76"/>
      <c r="AD73" s="76"/>
      <c r="AE73" s="73" t="s">
        <v>85</v>
      </c>
      <c r="AF73" s="74"/>
      <c r="AG73" s="74"/>
      <c r="AH73" s="74"/>
      <c r="AI73" s="74"/>
      <c r="AJ73" s="74"/>
      <c r="AK73" s="74"/>
      <c r="AL73" s="74"/>
      <c r="AM73" s="74"/>
      <c r="AN73" s="75"/>
      <c r="AO73" s="72">
        <v>0</v>
      </c>
      <c r="AP73" s="72"/>
      <c r="AQ73" s="72"/>
      <c r="AR73" s="72"/>
      <c r="AS73" s="72"/>
      <c r="AT73" s="72"/>
      <c r="AU73" s="72"/>
      <c r="AV73" s="72"/>
      <c r="AW73" s="72">
        <v>333900</v>
      </c>
      <c r="AX73" s="72"/>
      <c r="AY73" s="72"/>
      <c r="AZ73" s="72"/>
      <c r="BA73" s="72"/>
      <c r="BB73" s="72"/>
      <c r="BC73" s="72"/>
      <c r="BD73" s="72"/>
      <c r="BE73" s="72">
        <f>AW73</f>
        <v>333900</v>
      </c>
      <c r="BF73" s="72"/>
      <c r="BG73" s="72"/>
      <c r="BH73" s="72"/>
      <c r="BI73" s="72"/>
      <c r="BJ73" s="72"/>
      <c r="BK73" s="72"/>
      <c r="BL73" s="72"/>
    </row>
    <row r="74" spans="1:79" ht="26.25" customHeight="1" x14ac:dyDescent="0.2">
      <c r="A74" s="52">
        <v>1</v>
      </c>
      <c r="B74" s="52"/>
      <c r="C74" s="52"/>
      <c r="D74" s="52"/>
      <c r="E74" s="52"/>
      <c r="F74" s="52"/>
      <c r="G74" s="73" t="s">
        <v>146</v>
      </c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1"/>
      <c r="Z74" s="129" t="s">
        <v>84</v>
      </c>
      <c r="AA74" s="132"/>
      <c r="AB74" s="132"/>
      <c r="AC74" s="132"/>
      <c r="AD74" s="133"/>
      <c r="AE74" s="73" t="s">
        <v>147</v>
      </c>
      <c r="AF74" s="130"/>
      <c r="AG74" s="130"/>
      <c r="AH74" s="130"/>
      <c r="AI74" s="130"/>
      <c r="AJ74" s="130"/>
      <c r="AK74" s="130"/>
      <c r="AL74" s="130"/>
      <c r="AM74" s="130"/>
      <c r="AN74" s="131"/>
      <c r="AO74" s="59">
        <v>0</v>
      </c>
      <c r="AP74" s="60"/>
      <c r="AQ74" s="60"/>
      <c r="AR74" s="60"/>
      <c r="AS74" s="60"/>
      <c r="AT74" s="60"/>
      <c r="AU74" s="60"/>
      <c r="AV74" s="61"/>
      <c r="AW74" s="59">
        <v>204568</v>
      </c>
      <c r="AX74" s="60"/>
      <c r="AY74" s="60"/>
      <c r="AZ74" s="60"/>
      <c r="BA74" s="60"/>
      <c r="BB74" s="60"/>
      <c r="BC74" s="60"/>
      <c r="BD74" s="61"/>
      <c r="BE74" s="59">
        <v>204568</v>
      </c>
      <c r="BF74" s="60"/>
      <c r="BG74" s="60"/>
      <c r="BH74" s="60"/>
      <c r="BI74" s="60"/>
      <c r="BJ74" s="60"/>
      <c r="BK74" s="60"/>
      <c r="BL74" s="61"/>
    </row>
    <row r="75" spans="1:79" s="4" customFormat="1" ht="20.25" customHeight="1" x14ac:dyDescent="0.2">
      <c r="A75" s="62">
        <v>0</v>
      </c>
      <c r="B75" s="62"/>
      <c r="C75" s="62"/>
      <c r="D75" s="62"/>
      <c r="E75" s="62"/>
      <c r="F75" s="62"/>
      <c r="G75" s="134" t="s">
        <v>86</v>
      </c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6"/>
      <c r="Z75" s="81"/>
      <c r="AA75" s="81"/>
      <c r="AB75" s="81"/>
      <c r="AC75" s="81"/>
      <c r="AD75" s="81"/>
      <c r="AE75" s="134"/>
      <c r="AF75" s="135"/>
      <c r="AG75" s="135"/>
      <c r="AH75" s="135"/>
      <c r="AI75" s="135"/>
      <c r="AJ75" s="135"/>
      <c r="AK75" s="135"/>
      <c r="AL75" s="135"/>
      <c r="AM75" s="135"/>
      <c r="AN75" s="136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</row>
    <row r="76" spans="1:79" ht="1.5" customHeight="1" x14ac:dyDescent="0.2">
      <c r="A76" s="52">
        <f>A74+1</f>
        <v>2</v>
      </c>
      <c r="B76" s="52"/>
      <c r="C76" s="52"/>
      <c r="D76" s="52"/>
      <c r="E76" s="52"/>
      <c r="F76" s="52"/>
      <c r="G76" s="73" t="s">
        <v>87</v>
      </c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5"/>
      <c r="Z76" s="76" t="s">
        <v>88</v>
      </c>
      <c r="AA76" s="76"/>
      <c r="AB76" s="76"/>
      <c r="AC76" s="76"/>
      <c r="AD76" s="76"/>
      <c r="AE76" s="73" t="s">
        <v>89</v>
      </c>
      <c r="AF76" s="74"/>
      <c r="AG76" s="74"/>
      <c r="AH76" s="74"/>
      <c r="AI76" s="74"/>
      <c r="AJ76" s="74"/>
      <c r="AK76" s="74"/>
      <c r="AL76" s="74"/>
      <c r="AM76" s="74"/>
      <c r="AN76" s="75"/>
      <c r="AO76" s="72">
        <v>28100</v>
      </c>
      <c r="AP76" s="72"/>
      <c r="AQ76" s="72"/>
      <c r="AR76" s="72"/>
      <c r="AS76" s="72"/>
      <c r="AT76" s="72"/>
      <c r="AU76" s="72"/>
      <c r="AV76" s="72"/>
      <c r="AW76" s="72">
        <v>0</v>
      </c>
      <c r="AX76" s="72"/>
      <c r="AY76" s="72"/>
      <c r="AZ76" s="72"/>
      <c r="BA76" s="72"/>
      <c r="BB76" s="72"/>
      <c r="BC76" s="72"/>
      <c r="BD76" s="72"/>
      <c r="BE76" s="72">
        <v>28100</v>
      </c>
      <c r="BF76" s="72"/>
      <c r="BG76" s="72"/>
      <c r="BH76" s="72"/>
      <c r="BI76" s="72"/>
      <c r="BJ76" s="72"/>
      <c r="BK76" s="72"/>
      <c r="BL76" s="72"/>
    </row>
    <row r="77" spans="1:79" ht="12.75" hidden="1" customHeight="1" x14ac:dyDescent="0.2">
      <c r="A77" s="52">
        <f>A76+1</f>
        <v>3</v>
      </c>
      <c r="B77" s="52"/>
      <c r="C77" s="52"/>
      <c r="D77" s="52"/>
      <c r="E77" s="52"/>
      <c r="F77" s="52"/>
      <c r="G77" s="73" t="s">
        <v>90</v>
      </c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5"/>
      <c r="Z77" s="76" t="s">
        <v>91</v>
      </c>
      <c r="AA77" s="76"/>
      <c r="AB77" s="76"/>
      <c r="AC77" s="76"/>
      <c r="AD77" s="76"/>
      <c r="AE77" s="73" t="s">
        <v>92</v>
      </c>
      <c r="AF77" s="74"/>
      <c r="AG77" s="74"/>
      <c r="AH77" s="74"/>
      <c r="AI77" s="74"/>
      <c r="AJ77" s="74"/>
      <c r="AK77" s="74"/>
      <c r="AL77" s="74"/>
      <c r="AM77" s="74"/>
      <c r="AN77" s="75"/>
      <c r="AO77" s="72">
        <v>800</v>
      </c>
      <c r="AP77" s="72"/>
      <c r="AQ77" s="72"/>
      <c r="AR77" s="72"/>
      <c r="AS77" s="72"/>
      <c r="AT77" s="72"/>
      <c r="AU77" s="72"/>
      <c r="AV77" s="72"/>
      <c r="AW77" s="72">
        <v>0</v>
      </c>
      <c r="AX77" s="72"/>
      <c r="AY77" s="72"/>
      <c r="AZ77" s="72"/>
      <c r="BA77" s="72"/>
      <c r="BB77" s="72"/>
      <c r="BC77" s="72"/>
      <c r="BD77" s="72"/>
      <c r="BE77" s="72">
        <v>800</v>
      </c>
      <c r="BF77" s="72"/>
      <c r="BG77" s="72"/>
      <c r="BH77" s="72"/>
      <c r="BI77" s="72"/>
      <c r="BJ77" s="72"/>
      <c r="BK77" s="72"/>
      <c r="BL77" s="72"/>
    </row>
    <row r="78" spans="1:79" ht="12.75" hidden="1" customHeight="1" x14ac:dyDescent="0.2">
      <c r="A78" s="52">
        <f t="shared" ref="A78:A83" si="1">A77+1</f>
        <v>4</v>
      </c>
      <c r="B78" s="52"/>
      <c r="C78" s="52"/>
      <c r="D78" s="52"/>
      <c r="E78" s="52"/>
      <c r="F78" s="52"/>
      <c r="G78" s="73" t="s">
        <v>93</v>
      </c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5"/>
      <c r="Z78" s="76" t="s">
        <v>88</v>
      </c>
      <c r="AA78" s="76"/>
      <c r="AB78" s="76"/>
      <c r="AC78" s="76"/>
      <c r="AD78" s="76"/>
      <c r="AE78" s="73" t="s">
        <v>94</v>
      </c>
      <c r="AF78" s="74"/>
      <c r="AG78" s="74"/>
      <c r="AH78" s="74"/>
      <c r="AI78" s="74"/>
      <c r="AJ78" s="74"/>
      <c r="AK78" s="74"/>
      <c r="AL78" s="74"/>
      <c r="AM78" s="74"/>
      <c r="AN78" s="75"/>
      <c r="AO78" s="72">
        <v>39187</v>
      </c>
      <c r="AP78" s="72"/>
      <c r="AQ78" s="72"/>
      <c r="AR78" s="72"/>
      <c r="AS78" s="72"/>
      <c r="AT78" s="72"/>
      <c r="AU78" s="72"/>
      <c r="AV78" s="72"/>
      <c r="AW78" s="72">
        <v>0</v>
      </c>
      <c r="AX78" s="72"/>
      <c r="AY78" s="72"/>
      <c r="AZ78" s="72"/>
      <c r="BA78" s="72"/>
      <c r="BB78" s="72"/>
      <c r="BC78" s="72"/>
      <c r="BD78" s="72"/>
      <c r="BE78" s="72">
        <v>39187</v>
      </c>
      <c r="BF78" s="72"/>
      <c r="BG78" s="72"/>
      <c r="BH78" s="72"/>
      <c r="BI78" s="72"/>
      <c r="BJ78" s="72"/>
      <c r="BK78" s="72"/>
      <c r="BL78" s="72"/>
    </row>
    <row r="79" spans="1:79" ht="12.75" hidden="1" customHeight="1" x14ac:dyDescent="0.2">
      <c r="A79" s="52">
        <f t="shared" si="1"/>
        <v>5</v>
      </c>
      <c r="B79" s="52"/>
      <c r="C79" s="52"/>
      <c r="D79" s="52"/>
      <c r="E79" s="52"/>
      <c r="F79" s="52"/>
      <c r="G79" s="73" t="s">
        <v>95</v>
      </c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5"/>
      <c r="Z79" s="76" t="s">
        <v>91</v>
      </c>
      <c r="AA79" s="76"/>
      <c r="AB79" s="76"/>
      <c r="AC79" s="76"/>
      <c r="AD79" s="76"/>
      <c r="AE79" s="73" t="s">
        <v>92</v>
      </c>
      <c r="AF79" s="74"/>
      <c r="AG79" s="74"/>
      <c r="AH79" s="74"/>
      <c r="AI79" s="74"/>
      <c r="AJ79" s="74"/>
      <c r="AK79" s="74"/>
      <c r="AL79" s="74"/>
      <c r="AM79" s="74"/>
      <c r="AN79" s="75"/>
      <c r="AO79" s="72">
        <v>800</v>
      </c>
      <c r="AP79" s="72"/>
      <c r="AQ79" s="72"/>
      <c r="AR79" s="72"/>
      <c r="AS79" s="72"/>
      <c r="AT79" s="72"/>
      <c r="AU79" s="72"/>
      <c r="AV79" s="72"/>
      <c r="AW79" s="72">
        <v>0</v>
      </c>
      <c r="AX79" s="72"/>
      <c r="AY79" s="72"/>
      <c r="AZ79" s="72"/>
      <c r="BA79" s="72"/>
      <c r="BB79" s="72"/>
      <c r="BC79" s="72"/>
      <c r="BD79" s="72"/>
      <c r="BE79" s="72">
        <v>800</v>
      </c>
      <c r="BF79" s="72"/>
      <c r="BG79" s="72"/>
      <c r="BH79" s="72"/>
      <c r="BI79" s="72"/>
      <c r="BJ79" s="72"/>
      <c r="BK79" s="72"/>
      <c r="BL79" s="72"/>
    </row>
    <row r="80" spans="1:79" ht="12.75" hidden="1" customHeight="1" x14ac:dyDescent="0.2">
      <c r="A80" s="52">
        <f t="shared" si="1"/>
        <v>6</v>
      </c>
      <c r="B80" s="52"/>
      <c r="C80" s="52"/>
      <c r="D80" s="52"/>
      <c r="E80" s="52"/>
      <c r="F80" s="52"/>
      <c r="G80" s="73" t="s">
        <v>96</v>
      </c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5"/>
      <c r="Z80" s="76" t="s">
        <v>91</v>
      </c>
      <c r="AA80" s="76"/>
      <c r="AB80" s="76"/>
      <c r="AC80" s="76"/>
      <c r="AD80" s="76"/>
      <c r="AE80" s="73" t="s">
        <v>92</v>
      </c>
      <c r="AF80" s="74"/>
      <c r="AG80" s="74"/>
      <c r="AH80" s="74"/>
      <c r="AI80" s="74"/>
      <c r="AJ80" s="74"/>
      <c r="AK80" s="74"/>
      <c r="AL80" s="74"/>
      <c r="AM80" s="74"/>
      <c r="AN80" s="75"/>
      <c r="AO80" s="72">
        <v>400</v>
      </c>
      <c r="AP80" s="72"/>
      <c r="AQ80" s="72"/>
      <c r="AR80" s="72"/>
      <c r="AS80" s="72"/>
      <c r="AT80" s="72"/>
      <c r="AU80" s="72"/>
      <c r="AV80" s="72"/>
      <c r="AW80" s="72">
        <v>0</v>
      </c>
      <c r="AX80" s="72"/>
      <c r="AY80" s="72"/>
      <c r="AZ80" s="72"/>
      <c r="BA80" s="72"/>
      <c r="BB80" s="72"/>
      <c r="BC80" s="72"/>
      <c r="BD80" s="72"/>
      <c r="BE80" s="72">
        <v>400</v>
      </c>
      <c r="BF80" s="72"/>
      <c r="BG80" s="72"/>
      <c r="BH80" s="72"/>
      <c r="BI80" s="72"/>
      <c r="BJ80" s="72"/>
      <c r="BK80" s="72"/>
      <c r="BL80" s="72"/>
    </row>
    <row r="81" spans="1:64" ht="12.75" hidden="1" customHeight="1" x14ac:dyDescent="0.2">
      <c r="A81" s="52">
        <f t="shared" si="1"/>
        <v>7</v>
      </c>
      <c r="B81" s="52"/>
      <c r="C81" s="52"/>
      <c r="D81" s="52"/>
      <c r="E81" s="52"/>
      <c r="F81" s="52"/>
      <c r="G81" s="73" t="s">
        <v>97</v>
      </c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5"/>
      <c r="Z81" s="76" t="s">
        <v>91</v>
      </c>
      <c r="AA81" s="76"/>
      <c r="AB81" s="76"/>
      <c r="AC81" s="76"/>
      <c r="AD81" s="76"/>
      <c r="AE81" s="73" t="s">
        <v>92</v>
      </c>
      <c r="AF81" s="74"/>
      <c r="AG81" s="74"/>
      <c r="AH81" s="74"/>
      <c r="AI81" s="74"/>
      <c r="AJ81" s="74"/>
      <c r="AK81" s="74"/>
      <c r="AL81" s="74"/>
      <c r="AM81" s="74"/>
      <c r="AN81" s="75"/>
      <c r="AO81" s="72">
        <v>400</v>
      </c>
      <c r="AP81" s="72"/>
      <c r="AQ81" s="72"/>
      <c r="AR81" s="72"/>
      <c r="AS81" s="72"/>
      <c r="AT81" s="72"/>
      <c r="AU81" s="72"/>
      <c r="AV81" s="72"/>
      <c r="AW81" s="72">
        <v>0</v>
      </c>
      <c r="AX81" s="72"/>
      <c r="AY81" s="72"/>
      <c r="AZ81" s="72"/>
      <c r="BA81" s="72"/>
      <c r="BB81" s="72"/>
      <c r="BC81" s="72"/>
      <c r="BD81" s="72"/>
      <c r="BE81" s="72">
        <v>400</v>
      </c>
      <c r="BF81" s="72"/>
      <c r="BG81" s="72"/>
      <c r="BH81" s="72"/>
      <c r="BI81" s="72"/>
      <c r="BJ81" s="72"/>
      <c r="BK81" s="72"/>
      <c r="BL81" s="72"/>
    </row>
    <row r="82" spans="1:64" ht="12.75" hidden="1" customHeight="1" x14ac:dyDescent="0.2">
      <c r="A82" s="52">
        <f t="shared" si="1"/>
        <v>8</v>
      </c>
      <c r="B82" s="52"/>
      <c r="C82" s="52"/>
      <c r="D82" s="52"/>
      <c r="E82" s="52"/>
      <c r="F82" s="52"/>
      <c r="G82" s="73" t="s">
        <v>98</v>
      </c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5"/>
      <c r="Z82" s="76" t="s">
        <v>70</v>
      </c>
      <c r="AA82" s="76"/>
      <c r="AB82" s="76"/>
      <c r="AC82" s="76"/>
      <c r="AD82" s="76"/>
      <c r="AE82" s="73" t="s">
        <v>99</v>
      </c>
      <c r="AF82" s="74"/>
      <c r="AG82" s="74"/>
      <c r="AH82" s="74"/>
      <c r="AI82" s="74"/>
      <c r="AJ82" s="74"/>
      <c r="AK82" s="74"/>
      <c r="AL82" s="74"/>
      <c r="AM82" s="74"/>
      <c r="AN82" s="75"/>
      <c r="AO82" s="72">
        <v>0</v>
      </c>
      <c r="AP82" s="72"/>
      <c r="AQ82" s="72"/>
      <c r="AR82" s="72"/>
      <c r="AS82" s="72"/>
      <c r="AT82" s="72"/>
      <c r="AU82" s="72"/>
      <c r="AV82" s="72"/>
      <c r="AW82" s="72">
        <v>4</v>
      </c>
      <c r="AX82" s="72"/>
      <c r="AY82" s="72"/>
      <c r="AZ82" s="72"/>
      <c r="BA82" s="72"/>
      <c r="BB82" s="72"/>
      <c r="BC82" s="72"/>
      <c r="BD82" s="72"/>
      <c r="BE82" s="72">
        <v>4</v>
      </c>
      <c r="BF82" s="72"/>
      <c r="BG82" s="72"/>
      <c r="BH82" s="72"/>
      <c r="BI82" s="72"/>
      <c r="BJ82" s="72"/>
      <c r="BK82" s="72"/>
      <c r="BL82" s="72"/>
    </row>
    <row r="83" spans="1:64" ht="25.5" hidden="1" customHeight="1" x14ac:dyDescent="0.2">
      <c r="A83" s="52">
        <f t="shared" si="1"/>
        <v>9</v>
      </c>
      <c r="B83" s="52"/>
      <c r="C83" s="52"/>
      <c r="D83" s="52"/>
      <c r="E83" s="52"/>
      <c r="F83" s="52"/>
      <c r="G83" s="73" t="s">
        <v>100</v>
      </c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5"/>
      <c r="Z83" s="76" t="s">
        <v>70</v>
      </c>
      <c r="AA83" s="76"/>
      <c r="AB83" s="76"/>
      <c r="AC83" s="76"/>
      <c r="AD83" s="76"/>
      <c r="AE83" s="73" t="s">
        <v>85</v>
      </c>
      <c r="AF83" s="74"/>
      <c r="AG83" s="74"/>
      <c r="AH83" s="74"/>
      <c r="AI83" s="74"/>
      <c r="AJ83" s="74"/>
      <c r="AK83" s="74"/>
      <c r="AL83" s="74"/>
      <c r="AM83" s="74"/>
      <c r="AN83" s="75"/>
      <c r="AO83" s="72">
        <v>0</v>
      </c>
      <c r="AP83" s="72"/>
      <c r="AQ83" s="72"/>
      <c r="AR83" s="72"/>
      <c r="AS83" s="72"/>
      <c r="AT83" s="72"/>
      <c r="AU83" s="72"/>
      <c r="AV83" s="72"/>
      <c r="AW83" s="72">
        <v>2</v>
      </c>
      <c r="AX83" s="72"/>
      <c r="AY83" s="72"/>
      <c r="AZ83" s="72"/>
      <c r="BA83" s="72"/>
      <c r="BB83" s="72"/>
      <c r="BC83" s="72"/>
      <c r="BD83" s="72"/>
      <c r="BE83" s="72">
        <v>2</v>
      </c>
      <c r="BF83" s="72"/>
      <c r="BG83" s="72"/>
      <c r="BH83" s="72"/>
      <c r="BI83" s="72"/>
      <c r="BJ83" s="72"/>
      <c r="BK83" s="72"/>
      <c r="BL83" s="72"/>
    </row>
    <row r="84" spans="1:64" ht="23.25" customHeight="1" x14ac:dyDescent="0.2">
      <c r="A84" s="52">
        <v>2</v>
      </c>
      <c r="B84" s="52"/>
      <c r="C84" s="52"/>
      <c r="D84" s="52"/>
      <c r="E84" s="52"/>
      <c r="F84" s="52"/>
      <c r="G84" s="73" t="s">
        <v>148</v>
      </c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5"/>
      <c r="Z84" s="76" t="s">
        <v>70</v>
      </c>
      <c r="AA84" s="76"/>
      <c r="AB84" s="76"/>
      <c r="AC84" s="76"/>
      <c r="AD84" s="76"/>
      <c r="AE84" s="73" t="s">
        <v>147</v>
      </c>
      <c r="AF84" s="130"/>
      <c r="AG84" s="130"/>
      <c r="AH84" s="130"/>
      <c r="AI84" s="130"/>
      <c r="AJ84" s="130"/>
      <c r="AK84" s="130"/>
      <c r="AL84" s="130"/>
      <c r="AM84" s="130"/>
      <c r="AN84" s="131"/>
      <c r="AO84" s="72">
        <v>0</v>
      </c>
      <c r="AP84" s="72"/>
      <c r="AQ84" s="72"/>
      <c r="AR84" s="72"/>
      <c r="AS84" s="72"/>
      <c r="AT84" s="72"/>
      <c r="AU84" s="72"/>
      <c r="AV84" s="72"/>
      <c r="AW84" s="72">
        <v>1</v>
      </c>
      <c r="AX84" s="72"/>
      <c r="AY84" s="72"/>
      <c r="AZ84" s="72"/>
      <c r="BA84" s="72"/>
      <c r="BB84" s="72"/>
      <c r="BC84" s="72"/>
      <c r="BD84" s="72"/>
      <c r="BE84" s="72">
        <v>1</v>
      </c>
      <c r="BF84" s="72"/>
      <c r="BG84" s="72"/>
      <c r="BH84" s="72"/>
      <c r="BI84" s="72"/>
      <c r="BJ84" s="72"/>
      <c r="BK84" s="72"/>
      <c r="BL84" s="72"/>
    </row>
    <row r="85" spans="1:64" s="4" customFormat="1" ht="19.5" customHeight="1" x14ac:dyDescent="0.2">
      <c r="A85" s="62">
        <v>0</v>
      </c>
      <c r="B85" s="62"/>
      <c r="C85" s="62"/>
      <c r="D85" s="62"/>
      <c r="E85" s="62"/>
      <c r="F85" s="62"/>
      <c r="G85" s="134" t="s">
        <v>101</v>
      </c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6"/>
      <c r="Z85" s="81"/>
      <c r="AA85" s="81"/>
      <c r="AB85" s="81"/>
      <c r="AC85" s="81"/>
      <c r="AD85" s="81"/>
      <c r="AE85" s="134"/>
      <c r="AF85" s="135"/>
      <c r="AG85" s="135"/>
      <c r="AH85" s="135"/>
      <c r="AI85" s="135"/>
      <c r="AJ85" s="135"/>
      <c r="AK85" s="135"/>
      <c r="AL85" s="135"/>
      <c r="AM85" s="135"/>
      <c r="AN85" s="136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</row>
    <row r="86" spans="1:64" ht="25.5" hidden="1" customHeight="1" x14ac:dyDescent="0.2">
      <c r="A86" s="52">
        <f>A84+1</f>
        <v>3</v>
      </c>
      <c r="B86" s="52"/>
      <c r="C86" s="52"/>
      <c r="D86" s="52"/>
      <c r="E86" s="52"/>
      <c r="F86" s="52"/>
      <c r="G86" s="134" t="s">
        <v>101</v>
      </c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6"/>
      <c r="Z86" s="76" t="s">
        <v>70</v>
      </c>
      <c r="AA86" s="76"/>
      <c r="AB86" s="76"/>
      <c r="AC86" s="76"/>
      <c r="AD86" s="76"/>
      <c r="AE86" s="73" t="s">
        <v>102</v>
      </c>
      <c r="AF86" s="74"/>
      <c r="AG86" s="74"/>
      <c r="AH86" s="74"/>
      <c r="AI86" s="74"/>
      <c r="AJ86" s="74"/>
      <c r="AK86" s="74"/>
      <c r="AL86" s="74"/>
      <c r="AM86" s="74"/>
      <c r="AN86" s="75"/>
      <c r="AO86" s="72">
        <v>690</v>
      </c>
      <c r="AP86" s="72"/>
      <c r="AQ86" s="72"/>
      <c r="AR86" s="72"/>
      <c r="AS86" s="72"/>
      <c r="AT86" s="72"/>
      <c r="AU86" s="72"/>
      <c r="AV86" s="72"/>
      <c r="AW86" s="72">
        <v>0</v>
      </c>
      <c r="AX86" s="72"/>
      <c r="AY86" s="72"/>
      <c r="AZ86" s="72"/>
      <c r="BA86" s="72"/>
      <c r="BB86" s="72"/>
      <c r="BC86" s="72"/>
      <c r="BD86" s="72"/>
      <c r="BE86" s="72">
        <v>690</v>
      </c>
      <c r="BF86" s="72"/>
      <c r="BG86" s="72"/>
      <c r="BH86" s="72"/>
      <c r="BI86" s="72"/>
      <c r="BJ86" s="72"/>
      <c r="BK86" s="72"/>
      <c r="BL86" s="72"/>
    </row>
    <row r="87" spans="1:64" ht="12.75" hidden="1" customHeight="1" x14ac:dyDescent="0.2">
      <c r="A87" s="52">
        <f>A86+1</f>
        <v>4</v>
      </c>
      <c r="B87" s="52"/>
      <c r="C87" s="52"/>
      <c r="D87" s="52"/>
      <c r="E87" s="52"/>
      <c r="F87" s="52"/>
      <c r="G87" s="134" t="s">
        <v>101</v>
      </c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6"/>
      <c r="Z87" s="76" t="s">
        <v>103</v>
      </c>
      <c r="AA87" s="76"/>
      <c r="AB87" s="76"/>
      <c r="AC87" s="76"/>
      <c r="AD87" s="76"/>
      <c r="AE87" s="73" t="s">
        <v>104</v>
      </c>
      <c r="AF87" s="74"/>
      <c r="AG87" s="74"/>
      <c r="AH87" s="74"/>
      <c r="AI87" s="74"/>
      <c r="AJ87" s="74"/>
      <c r="AK87" s="74"/>
      <c r="AL87" s="74"/>
      <c r="AM87" s="74"/>
      <c r="AN87" s="75"/>
      <c r="AO87" s="72" t="s">
        <v>147</v>
      </c>
      <c r="AP87" s="72"/>
      <c r="AQ87" s="72"/>
      <c r="AR87" s="72"/>
      <c r="AS87" s="72"/>
      <c r="AT87" s="72"/>
      <c r="AU87" s="72"/>
      <c r="AV87" s="72"/>
      <c r="AW87" s="72">
        <v>0</v>
      </c>
      <c r="AX87" s="72"/>
      <c r="AY87" s="72"/>
      <c r="AZ87" s="72"/>
      <c r="BA87" s="72"/>
      <c r="BB87" s="72"/>
      <c r="BC87" s="72"/>
      <c r="BD87" s="72"/>
      <c r="BE87" s="72">
        <v>9</v>
      </c>
      <c r="BF87" s="72"/>
      <c r="BG87" s="72"/>
      <c r="BH87" s="72"/>
      <c r="BI87" s="72"/>
      <c r="BJ87" s="72"/>
      <c r="BK87" s="72"/>
      <c r="BL87" s="72"/>
    </row>
    <row r="88" spans="1:64" ht="44.25" hidden="1" customHeight="1" x14ac:dyDescent="0.2">
      <c r="A88" s="52">
        <f t="shared" ref="A88:A90" si="2">A86+1</f>
        <v>4</v>
      </c>
      <c r="B88" s="52"/>
      <c r="C88" s="52"/>
      <c r="D88" s="52"/>
      <c r="E88" s="52"/>
      <c r="F88" s="52"/>
      <c r="G88" s="134" t="s">
        <v>101</v>
      </c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6"/>
      <c r="Z88" s="76" t="s">
        <v>84</v>
      </c>
      <c r="AA88" s="76"/>
      <c r="AB88" s="76"/>
      <c r="AC88" s="76"/>
      <c r="AD88" s="76"/>
      <c r="AE88" s="73" t="s">
        <v>106</v>
      </c>
      <c r="AF88" s="74"/>
      <c r="AG88" s="74"/>
      <c r="AH88" s="74"/>
      <c r="AI88" s="74"/>
      <c r="AJ88" s="74"/>
      <c r="AK88" s="74"/>
      <c r="AL88" s="74"/>
      <c r="AM88" s="74"/>
      <c r="AN88" s="75"/>
      <c r="AO88" s="72">
        <v>370.1</v>
      </c>
      <c r="AP88" s="72"/>
      <c r="AQ88" s="72"/>
      <c r="AR88" s="72"/>
      <c r="AS88" s="72"/>
      <c r="AT88" s="72"/>
      <c r="AU88" s="72"/>
      <c r="AV88" s="72"/>
      <c r="AW88" s="72">
        <v>0</v>
      </c>
      <c r="AX88" s="72"/>
      <c r="AY88" s="72"/>
      <c r="AZ88" s="72"/>
      <c r="BA88" s="72"/>
      <c r="BB88" s="72"/>
      <c r="BC88" s="72"/>
      <c r="BD88" s="72"/>
      <c r="BE88" s="72">
        <v>370.1</v>
      </c>
      <c r="BF88" s="72"/>
      <c r="BG88" s="72"/>
      <c r="BH88" s="72"/>
      <c r="BI88" s="72"/>
      <c r="BJ88" s="72"/>
      <c r="BK88" s="72"/>
      <c r="BL88" s="72"/>
    </row>
    <row r="89" spans="1:64" ht="19.5" hidden="1" customHeight="1" x14ac:dyDescent="0.2">
      <c r="A89" s="52">
        <f t="shared" si="2"/>
        <v>5</v>
      </c>
      <c r="B89" s="52"/>
      <c r="C89" s="52"/>
      <c r="D89" s="52"/>
      <c r="E89" s="52"/>
      <c r="F89" s="52"/>
      <c r="G89" s="134" t="s">
        <v>101</v>
      </c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6"/>
      <c r="Z89" s="76" t="s">
        <v>84</v>
      </c>
      <c r="AA89" s="76"/>
      <c r="AB89" s="76"/>
      <c r="AC89" s="76"/>
      <c r="AD89" s="76"/>
      <c r="AE89" s="73" t="s">
        <v>107</v>
      </c>
      <c r="AF89" s="74"/>
      <c r="AG89" s="74"/>
      <c r="AH89" s="74"/>
      <c r="AI89" s="74"/>
      <c r="AJ89" s="74"/>
      <c r="AK89" s="74"/>
      <c r="AL89" s="74"/>
      <c r="AM89" s="74"/>
      <c r="AN89" s="75"/>
      <c r="AO89" s="72">
        <v>0</v>
      </c>
      <c r="AP89" s="72"/>
      <c r="AQ89" s="72"/>
      <c r="AR89" s="72"/>
      <c r="AS89" s="72"/>
      <c r="AT89" s="72"/>
      <c r="AU89" s="72"/>
      <c r="AV89" s="72"/>
      <c r="AW89" s="72">
        <v>746.47</v>
      </c>
      <c r="AX89" s="72"/>
      <c r="AY89" s="72"/>
      <c r="AZ89" s="72"/>
      <c r="BA89" s="72"/>
      <c r="BB89" s="72"/>
      <c r="BC89" s="72"/>
      <c r="BD89" s="72"/>
      <c r="BE89" s="72">
        <v>746.47</v>
      </c>
      <c r="BF89" s="72"/>
      <c r="BG89" s="72"/>
      <c r="BH89" s="72"/>
      <c r="BI89" s="72"/>
      <c r="BJ89" s="72"/>
      <c r="BK89" s="72"/>
      <c r="BL89" s="72"/>
    </row>
    <row r="90" spans="1:64" ht="1.5" customHeight="1" x14ac:dyDescent="0.2">
      <c r="A90" s="52">
        <f t="shared" si="2"/>
        <v>5</v>
      </c>
      <c r="B90" s="52"/>
      <c r="C90" s="52"/>
      <c r="D90" s="52"/>
      <c r="E90" s="52"/>
      <c r="F90" s="52"/>
      <c r="G90" s="134" t="s">
        <v>101</v>
      </c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6"/>
      <c r="Z90" s="76" t="s">
        <v>84</v>
      </c>
      <c r="AA90" s="76"/>
      <c r="AB90" s="76"/>
      <c r="AC90" s="76"/>
      <c r="AD90" s="76"/>
      <c r="AE90" s="73" t="s">
        <v>108</v>
      </c>
      <c r="AF90" s="74"/>
      <c r="AG90" s="74"/>
      <c r="AH90" s="74"/>
      <c r="AI90" s="74"/>
      <c r="AJ90" s="74"/>
      <c r="AK90" s="74"/>
      <c r="AL90" s="74"/>
      <c r="AM90" s="74"/>
      <c r="AN90" s="75"/>
      <c r="AO90" s="72">
        <v>0</v>
      </c>
      <c r="AP90" s="72"/>
      <c r="AQ90" s="72"/>
      <c r="AR90" s="72"/>
      <c r="AS90" s="72"/>
      <c r="AT90" s="72"/>
      <c r="AU90" s="72"/>
      <c r="AV90" s="72"/>
      <c r="AW90" s="72">
        <v>166950</v>
      </c>
      <c r="AX90" s="72"/>
      <c r="AY90" s="72"/>
      <c r="AZ90" s="72"/>
      <c r="BA90" s="72"/>
      <c r="BB90" s="72"/>
      <c r="BC90" s="72"/>
      <c r="BD90" s="72"/>
      <c r="BE90" s="72">
        <v>166950</v>
      </c>
      <c r="BF90" s="72"/>
      <c r="BG90" s="72"/>
      <c r="BH90" s="72"/>
      <c r="BI90" s="72"/>
      <c r="BJ90" s="72"/>
      <c r="BK90" s="72"/>
      <c r="BL90" s="72"/>
    </row>
    <row r="91" spans="1:64" ht="24.75" customHeight="1" x14ac:dyDescent="0.2">
      <c r="A91" s="52">
        <v>3</v>
      </c>
      <c r="B91" s="52"/>
      <c r="C91" s="52"/>
      <c r="D91" s="52"/>
      <c r="E91" s="52"/>
      <c r="F91" s="52"/>
      <c r="G91" s="73" t="s">
        <v>149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5"/>
      <c r="Z91" s="76" t="s">
        <v>84</v>
      </c>
      <c r="AA91" s="76"/>
      <c r="AB91" s="76"/>
      <c r="AC91" s="76"/>
      <c r="AD91" s="76"/>
      <c r="AE91" s="73" t="s">
        <v>109</v>
      </c>
      <c r="AF91" s="74"/>
      <c r="AG91" s="74"/>
      <c r="AH91" s="74"/>
      <c r="AI91" s="74"/>
      <c r="AJ91" s="74"/>
      <c r="AK91" s="74"/>
      <c r="AL91" s="74"/>
      <c r="AM91" s="74"/>
      <c r="AN91" s="75"/>
      <c r="AO91" s="72">
        <v>0</v>
      </c>
      <c r="AP91" s="72"/>
      <c r="AQ91" s="72"/>
      <c r="AR91" s="72"/>
      <c r="AS91" s="72"/>
      <c r="AT91" s="72"/>
      <c r="AU91" s="72"/>
      <c r="AV91" s="72"/>
      <c r="AW91" s="72">
        <v>204568</v>
      </c>
      <c r="AX91" s="72"/>
      <c r="AY91" s="72"/>
      <c r="AZ91" s="72"/>
      <c r="BA91" s="72"/>
      <c r="BB91" s="72"/>
      <c r="BC91" s="72"/>
      <c r="BD91" s="72"/>
      <c r="BE91" s="72">
        <v>204568</v>
      </c>
      <c r="BF91" s="72"/>
      <c r="BG91" s="72"/>
      <c r="BH91" s="72"/>
      <c r="BI91" s="72"/>
      <c r="BJ91" s="72"/>
      <c r="BK91" s="72"/>
      <c r="BL91" s="72"/>
    </row>
    <row r="92" spans="1:64" s="4" customFormat="1" ht="12.75" customHeight="1" x14ac:dyDescent="0.2">
      <c r="A92" s="62">
        <v>0</v>
      </c>
      <c r="B92" s="62"/>
      <c r="C92" s="62"/>
      <c r="D92" s="62"/>
      <c r="E92" s="62"/>
      <c r="F92" s="62"/>
      <c r="G92" s="134" t="s">
        <v>110</v>
      </c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6"/>
      <c r="Z92" s="81"/>
      <c r="AA92" s="81"/>
      <c r="AB92" s="81"/>
      <c r="AC92" s="81"/>
      <c r="AD92" s="81"/>
      <c r="AE92" s="134"/>
      <c r="AF92" s="135"/>
      <c r="AG92" s="135"/>
      <c r="AH92" s="135"/>
      <c r="AI92" s="135"/>
      <c r="AJ92" s="135"/>
      <c r="AK92" s="135"/>
      <c r="AL92" s="135"/>
      <c r="AM92" s="135"/>
      <c r="AN92" s="136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</row>
    <row r="93" spans="1:64" ht="1.5" customHeight="1" x14ac:dyDescent="0.2">
      <c r="A93" s="52">
        <f>A91+1</f>
        <v>4</v>
      </c>
      <c r="B93" s="52"/>
      <c r="C93" s="52"/>
      <c r="D93" s="52"/>
      <c r="E93" s="52"/>
      <c r="F93" s="52"/>
      <c r="G93" s="73" t="s">
        <v>111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5"/>
      <c r="Z93" s="76" t="s">
        <v>112</v>
      </c>
      <c r="AA93" s="76"/>
      <c r="AB93" s="76"/>
      <c r="AC93" s="76"/>
      <c r="AD93" s="76"/>
      <c r="AE93" s="73" t="s">
        <v>89</v>
      </c>
      <c r="AF93" s="74"/>
      <c r="AG93" s="74"/>
      <c r="AH93" s="74"/>
      <c r="AI93" s="74"/>
      <c r="AJ93" s="74"/>
      <c r="AK93" s="74"/>
      <c r="AL93" s="74"/>
      <c r="AM93" s="74"/>
      <c r="AN93" s="75"/>
      <c r="AO93" s="72">
        <v>-10</v>
      </c>
      <c r="AP93" s="72"/>
      <c r="AQ93" s="72"/>
      <c r="AR93" s="72"/>
      <c r="AS93" s="72"/>
      <c r="AT93" s="72"/>
      <c r="AU93" s="72"/>
      <c r="AV93" s="72"/>
      <c r="AW93" s="72">
        <v>0</v>
      </c>
      <c r="AX93" s="72"/>
      <c r="AY93" s="72"/>
      <c r="AZ93" s="72"/>
      <c r="BA93" s="72"/>
      <c r="BB93" s="72"/>
      <c r="BC93" s="72"/>
      <c r="BD93" s="72"/>
      <c r="BE93" s="72">
        <v>-10</v>
      </c>
      <c r="BF93" s="72"/>
      <c r="BG93" s="72"/>
      <c r="BH93" s="72"/>
      <c r="BI93" s="72"/>
      <c r="BJ93" s="72"/>
      <c r="BK93" s="72"/>
      <c r="BL93" s="72"/>
    </row>
    <row r="94" spans="1:64" ht="12.75" hidden="1" customHeight="1" x14ac:dyDescent="0.2">
      <c r="A94" s="52">
        <f>A93+1</f>
        <v>5</v>
      </c>
      <c r="B94" s="52"/>
      <c r="C94" s="52"/>
      <c r="D94" s="52"/>
      <c r="E94" s="52"/>
      <c r="F94" s="52"/>
      <c r="G94" s="73" t="s">
        <v>113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5"/>
      <c r="Z94" s="76" t="s">
        <v>112</v>
      </c>
      <c r="AA94" s="76"/>
      <c r="AB94" s="76"/>
      <c r="AC94" s="76"/>
      <c r="AD94" s="76"/>
      <c r="AE94" s="73" t="s">
        <v>107</v>
      </c>
      <c r="AF94" s="74"/>
      <c r="AG94" s="74"/>
      <c r="AH94" s="74"/>
      <c r="AI94" s="74"/>
      <c r="AJ94" s="74"/>
      <c r="AK94" s="74"/>
      <c r="AL94" s="74"/>
      <c r="AM94" s="74"/>
      <c r="AN94" s="75"/>
      <c r="AO94" s="72">
        <v>0</v>
      </c>
      <c r="AP94" s="72"/>
      <c r="AQ94" s="72"/>
      <c r="AR94" s="72"/>
      <c r="AS94" s="72"/>
      <c r="AT94" s="72"/>
      <c r="AU94" s="72"/>
      <c r="AV94" s="72"/>
      <c r="AW94" s="72">
        <v>100</v>
      </c>
      <c r="AX94" s="72"/>
      <c r="AY94" s="72"/>
      <c r="AZ94" s="72"/>
      <c r="BA94" s="72"/>
      <c r="BB94" s="72"/>
      <c r="BC94" s="72"/>
      <c r="BD94" s="72"/>
      <c r="BE94" s="72">
        <v>100</v>
      </c>
      <c r="BF94" s="72"/>
      <c r="BG94" s="72"/>
      <c r="BH94" s="72"/>
      <c r="BI94" s="72"/>
      <c r="BJ94" s="72"/>
      <c r="BK94" s="72"/>
      <c r="BL94" s="72"/>
    </row>
    <row r="95" spans="1:64" ht="38.25" hidden="1" customHeight="1" x14ac:dyDescent="0.2">
      <c r="A95" s="52">
        <f>A94+1</f>
        <v>6</v>
      </c>
      <c r="B95" s="52"/>
      <c r="C95" s="52"/>
      <c r="D95" s="52"/>
      <c r="E95" s="52"/>
      <c r="F95" s="52"/>
      <c r="G95" s="73" t="s">
        <v>114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5"/>
      <c r="Z95" s="76" t="s">
        <v>112</v>
      </c>
      <c r="AA95" s="76"/>
      <c r="AB95" s="76"/>
      <c r="AC95" s="76"/>
      <c r="AD95" s="76"/>
      <c r="AE95" s="73" t="s">
        <v>115</v>
      </c>
      <c r="AF95" s="74"/>
      <c r="AG95" s="74"/>
      <c r="AH95" s="74"/>
      <c r="AI95" s="74"/>
      <c r="AJ95" s="74"/>
      <c r="AK95" s="74"/>
      <c r="AL95" s="74"/>
      <c r="AM95" s="74"/>
      <c r="AN95" s="75"/>
      <c r="AO95" s="72">
        <v>0</v>
      </c>
      <c r="AP95" s="72"/>
      <c r="AQ95" s="72"/>
      <c r="AR95" s="72"/>
      <c r="AS95" s="72"/>
      <c r="AT95" s="72"/>
      <c r="AU95" s="72"/>
      <c r="AV95" s="72"/>
      <c r="AW95" s="72">
        <v>100</v>
      </c>
      <c r="AX95" s="72"/>
      <c r="AY95" s="72"/>
      <c r="AZ95" s="72"/>
      <c r="BA95" s="72"/>
      <c r="BB95" s="72"/>
      <c r="BC95" s="72"/>
      <c r="BD95" s="72"/>
      <c r="BE95" s="72">
        <v>100</v>
      </c>
      <c r="BF95" s="72"/>
      <c r="BG95" s="72"/>
      <c r="BH95" s="72"/>
      <c r="BI95" s="72"/>
      <c r="BJ95" s="72"/>
      <c r="BK95" s="72"/>
      <c r="BL95" s="72"/>
    </row>
    <row r="96" spans="1:64" ht="35.25" customHeight="1" x14ac:dyDescent="0.2">
      <c r="A96" s="52">
        <v>4</v>
      </c>
      <c r="B96" s="52"/>
      <c r="C96" s="52"/>
      <c r="D96" s="52"/>
      <c r="E96" s="52"/>
      <c r="F96" s="52"/>
      <c r="G96" s="73" t="s">
        <v>150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5"/>
      <c r="Z96" s="76" t="s">
        <v>112</v>
      </c>
      <c r="AA96" s="76"/>
      <c r="AB96" s="76"/>
      <c r="AC96" s="76"/>
      <c r="AD96" s="76"/>
      <c r="AE96" s="73" t="s">
        <v>116</v>
      </c>
      <c r="AF96" s="74"/>
      <c r="AG96" s="74"/>
      <c r="AH96" s="74"/>
      <c r="AI96" s="74"/>
      <c r="AJ96" s="74"/>
      <c r="AK96" s="74"/>
      <c r="AL96" s="74"/>
      <c r="AM96" s="74"/>
      <c r="AN96" s="75"/>
      <c r="AO96" s="72">
        <v>0</v>
      </c>
      <c r="AP96" s="72"/>
      <c r="AQ96" s="72"/>
      <c r="AR96" s="72"/>
      <c r="AS96" s="72"/>
      <c r="AT96" s="72"/>
      <c r="AU96" s="72"/>
      <c r="AV96" s="72"/>
      <c r="AW96" s="72">
        <v>100</v>
      </c>
      <c r="AX96" s="72"/>
      <c r="AY96" s="72"/>
      <c r="AZ96" s="72"/>
      <c r="BA96" s="72"/>
      <c r="BB96" s="72"/>
      <c r="BC96" s="72"/>
      <c r="BD96" s="72"/>
      <c r="BE96" s="72">
        <v>100</v>
      </c>
      <c r="BF96" s="72"/>
      <c r="BG96" s="72"/>
      <c r="BH96" s="72"/>
      <c r="BI96" s="72"/>
      <c r="BJ96" s="72"/>
      <c r="BK96" s="72"/>
      <c r="BL96" s="72"/>
    </row>
    <row r="97" spans="1:64" ht="10.5" customHeight="1" x14ac:dyDescent="0.2"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idden="1" x14ac:dyDescent="0.2"/>
    <row r="99" spans="1:64" ht="31.5" customHeight="1" x14ac:dyDescent="0.2">
      <c r="A99" s="68" t="s">
        <v>121</v>
      </c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5"/>
      <c r="AO99" s="71" t="s">
        <v>122</v>
      </c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</row>
    <row r="100" spans="1:64" x14ac:dyDescent="0.2">
      <c r="W100" s="50" t="s">
        <v>5</v>
      </c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O100" s="50" t="s">
        <v>52</v>
      </c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</row>
    <row r="101" spans="1:64" ht="15.75" customHeight="1" x14ac:dyDescent="0.2">
      <c r="A101" s="80" t="s">
        <v>3</v>
      </c>
      <c r="B101" s="80"/>
      <c r="C101" s="80"/>
      <c r="D101" s="80"/>
      <c r="E101" s="80"/>
      <c r="F101" s="80"/>
    </row>
    <row r="102" spans="1:64" ht="13.15" customHeight="1" x14ac:dyDescent="0.2">
      <c r="A102" s="63" t="s">
        <v>120</v>
      </c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</row>
    <row r="103" spans="1:64" x14ac:dyDescent="0.2">
      <c r="A103" s="65" t="s">
        <v>47</v>
      </c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</row>
    <row r="104" spans="1:64" ht="10.5" customHeight="1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</row>
    <row r="105" spans="1:64" ht="15.75" customHeight="1" x14ac:dyDescent="0.2">
      <c r="A105" s="68" t="s">
        <v>137</v>
      </c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5"/>
      <c r="AO105" s="71" t="s">
        <v>138</v>
      </c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</row>
    <row r="106" spans="1:64" x14ac:dyDescent="0.2">
      <c r="W106" s="50" t="s">
        <v>5</v>
      </c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O106" s="50" t="s">
        <v>52</v>
      </c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</row>
    <row r="107" spans="1:64" x14ac:dyDescent="0.2">
      <c r="A107" s="66"/>
      <c r="B107" s="67"/>
      <c r="C107" s="67"/>
      <c r="D107" s="67"/>
      <c r="E107" s="67"/>
      <c r="F107" s="67"/>
      <c r="G107" s="67"/>
      <c r="H107" s="67"/>
    </row>
    <row r="108" spans="1:64" x14ac:dyDescent="0.2">
      <c r="A108" s="50" t="s">
        <v>45</v>
      </c>
      <c r="B108" s="50"/>
      <c r="C108" s="50"/>
      <c r="D108" s="50"/>
      <c r="E108" s="50"/>
      <c r="F108" s="50"/>
      <c r="G108" s="50"/>
      <c r="H108" s="50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64" x14ac:dyDescent="0.2">
      <c r="A109" s="24" t="s">
        <v>46</v>
      </c>
    </row>
  </sheetData>
  <mergeCells count="377">
    <mergeCell ref="BE96:BL96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G75:Y75"/>
    <mergeCell ref="Z75:AD75"/>
    <mergeCell ref="AE75:AN75"/>
    <mergeCell ref="AO75:AV75"/>
    <mergeCell ref="AW75:BD75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13:L13"/>
    <mergeCell ref="B14:L14"/>
    <mergeCell ref="B19:L19"/>
    <mergeCell ref="N19:Y19"/>
    <mergeCell ref="AA19:AI19"/>
    <mergeCell ref="B16:L16"/>
    <mergeCell ref="N16:AS16"/>
    <mergeCell ref="AO62:AV62"/>
    <mergeCell ref="D58:AA58"/>
    <mergeCell ref="AA20:AI20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B20:L20"/>
    <mergeCell ref="N20:Y20"/>
    <mergeCell ref="AC45:AJ46"/>
    <mergeCell ref="AK47:AR47"/>
    <mergeCell ref="AK48:AR48"/>
    <mergeCell ref="AS48:AZ48"/>
    <mergeCell ref="AS47:AZ47"/>
    <mergeCell ref="A28:BL28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D54:AA55"/>
    <mergeCell ref="G62:Y62"/>
    <mergeCell ref="AJ58:AQ58"/>
    <mergeCell ref="AJ59:AQ59"/>
    <mergeCell ref="AR59:AY59"/>
    <mergeCell ref="D50:AB50"/>
    <mergeCell ref="AC50:AJ50"/>
    <mergeCell ref="AK50:AR50"/>
    <mergeCell ref="AS50:AZ50"/>
    <mergeCell ref="D59:AA59"/>
    <mergeCell ref="AB59:AI59"/>
    <mergeCell ref="AW62:BD62"/>
    <mergeCell ref="AR57:AY57"/>
    <mergeCell ref="AJ56:AQ56"/>
    <mergeCell ref="D56:AA56"/>
    <mergeCell ref="AB56:AI56"/>
    <mergeCell ref="A29:F29"/>
    <mergeCell ref="A35:BL35"/>
    <mergeCell ref="G39:BL39"/>
    <mergeCell ref="A58:C58"/>
    <mergeCell ref="BD22:BL22"/>
    <mergeCell ref="A50:C50"/>
    <mergeCell ref="AB54:AI55"/>
    <mergeCell ref="AJ54:AQ55"/>
    <mergeCell ref="A54:C55"/>
    <mergeCell ref="A31:F31"/>
    <mergeCell ref="G31:BL3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O7:AU7"/>
    <mergeCell ref="AW7:BF7"/>
    <mergeCell ref="N13:AS13"/>
    <mergeCell ref="N14:AS14"/>
    <mergeCell ref="AU16:BB16"/>
    <mergeCell ref="B17:L17"/>
    <mergeCell ref="AU13:BB13"/>
    <mergeCell ref="AU14:BB14"/>
    <mergeCell ref="AO99:BG99"/>
    <mergeCell ref="A101:F101"/>
    <mergeCell ref="A65:F65"/>
    <mergeCell ref="Z65:AD65"/>
    <mergeCell ref="AE65:AN65"/>
    <mergeCell ref="A99:V99"/>
    <mergeCell ref="W99:AM99"/>
    <mergeCell ref="W100:AM100"/>
    <mergeCell ref="BE62:BL62"/>
    <mergeCell ref="AO100:BG100"/>
    <mergeCell ref="G63:Y63"/>
    <mergeCell ref="G64:Y64"/>
    <mergeCell ref="G65:Y65"/>
    <mergeCell ref="AO63:AV63"/>
    <mergeCell ref="BE64:BL64"/>
    <mergeCell ref="AW65:BD65"/>
    <mergeCell ref="AR54:AY55"/>
    <mergeCell ref="AR58:AY58"/>
    <mergeCell ref="AB58:AI58"/>
    <mergeCell ref="N17:AS17"/>
    <mergeCell ref="AU17:BB17"/>
    <mergeCell ref="A59:C59"/>
    <mergeCell ref="A75:F75"/>
    <mergeCell ref="A108:H108"/>
    <mergeCell ref="A102:AS102"/>
    <mergeCell ref="A103:AS103"/>
    <mergeCell ref="A107:H107"/>
    <mergeCell ref="A105:V105"/>
    <mergeCell ref="W105:AM105"/>
    <mergeCell ref="AO105:BG105"/>
    <mergeCell ref="AO106:BG10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BE75:BL75"/>
    <mergeCell ref="W106:AM106"/>
    <mergeCell ref="A63:F63"/>
    <mergeCell ref="A64:F64"/>
    <mergeCell ref="Z64:AD64"/>
    <mergeCell ref="A61:BL61"/>
    <mergeCell ref="A62:F62"/>
    <mergeCell ref="AE62:AN62"/>
    <mergeCell ref="A56:C56"/>
    <mergeCell ref="AR56:AY56"/>
    <mergeCell ref="A57:C57"/>
    <mergeCell ref="D57:AA57"/>
    <mergeCell ref="AB57:AI57"/>
    <mergeCell ref="AJ57:AQ57"/>
    <mergeCell ref="AO65:AV65"/>
    <mergeCell ref="Z62:AD62"/>
    <mergeCell ref="Z63:AD63"/>
    <mergeCell ref="AE63:AN63"/>
    <mergeCell ref="AE64:AN64"/>
    <mergeCell ref="BE65:BL65"/>
    <mergeCell ref="AO64:AV64"/>
    <mergeCell ref="AW64:BD64"/>
    <mergeCell ref="A74:F74"/>
    <mergeCell ref="BE74:BL74"/>
  </mergeCells>
  <phoneticPr fontId="0" type="noConversion"/>
  <conditionalFormatting sqref="G65:L65">
    <cfRule type="cellIs" dxfId="35" priority="73" stopIfTrue="1" operator="equal">
      <formula>$G64</formula>
    </cfRule>
  </conditionalFormatting>
  <conditionalFormatting sqref="D49">
    <cfRule type="cellIs" dxfId="34" priority="74" stopIfTrue="1" operator="equal">
      <formula>$D48</formula>
    </cfRule>
  </conditionalFormatting>
  <conditionalFormatting sqref="A65:F65 A67:F74 A77:F84 A93:F96">
    <cfRule type="cellIs" dxfId="33" priority="75" stopIfTrue="1" operator="equal">
      <formula>0</formula>
    </cfRule>
  </conditionalFormatting>
  <conditionalFormatting sqref="D50">
    <cfRule type="cellIs" dxfId="32" priority="72" stopIfTrue="1" operator="equal">
      <formula>$D49</formula>
    </cfRule>
  </conditionalFormatting>
  <conditionalFormatting sqref="G66">
    <cfRule type="cellIs" dxfId="31" priority="69" stopIfTrue="1" operator="equal">
      <formula>$G65</formula>
    </cfRule>
  </conditionalFormatting>
  <conditionalFormatting sqref="A66:F66">
    <cfRule type="cellIs" dxfId="30" priority="70" stopIfTrue="1" operator="equal">
      <formula>0</formula>
    </cfRule>
  </conditionalFormatting>
  <conditionalFormatting sqref="G67">
    <cfRule type="cellIs" dxfId="29" priority="67" stopIfTrue="1" operator="equal">
      <formula>$G66</formula>
    </cfRule>
  </conditionalFormatting>
  <conditionalFormatting sqref="G68">
    <cfRule type="cellIs" dxfId="28" priority="65" stopIfTrue="1" operator="equal">
      <formula>$G67</formula>
    </cfRule>
  </conditionalFormatting>
  <conditionalFormatting sqref="G69">
    <cfRule type="cellIs" dxfId="27" priority="63" stopIfTrue="1" operator="equal">
      <formula>$G68</formula>
    </cfRule>
  </conditionalFormatting>
  <conditionalFormatting sqref="G70">
    <cfRule type="cellIs" dxfId="26" priority="61" stopIfTrue="1" operator="equal">
      <formula>$G69</formula>
    </cfRule>
  </conditionalFormatting>
  <conditionalFormatting sqref="G71">
    <cfRule type="cellIs" dxfId="25" priority="59" stopIfTrue="1" operator="equal">
      <formula>$G70</formula>
    </cfRule>
  </conditionalFormatting>
  <conditionalFormatting sqref="G72">
    <cfRule type="cellIs" dxfId="24" priority="57" stopIfTrue="1" operator="equal">
      <formula>$G71</formula>
    </cfRule>
  </conditionalFormatting>
  <conditionalFormatting sqref="G73">
    <cfRule type="cellIs" dxfId="23" priority="55" stopIfTrue="1" operator="equal">
      <formula>$G72</formula>
    </cfRule>
  </conditionalFormatting>
  <conditionalFormatting sqref="A75:F75">
    <cfRule type="cellIs" dxfId="22" priority="52" stopIfTrue="1" operator="equal">
      <formula>0</formula>
    </cfRule>
  </conditionalFormatting>
  <conditionalFormatting sqref="G74">
    <cfRule type="cellIs" dxfId="21" priority="53" stopIfTrue="1" operator="equal">
      <formula>$G73</formula>
    </cfRule>
  </conditionalFormatting>
  <conditionalFormatting sqref="G75">
    <cfRule type="cellIs" dxfId="20" priority="51" stopIfTrue="1" operator="equal">
      <formula>$G74</formula>
    </cfRule>
  </conditionalFormatting>
  <conditionalFormatting sqref="A76:F76">
    <cfRule type="cellIs" dxfId="19" priority="50" stopIfTrue="1" operator="equal">
      <formula>0</formula>
    </cfRule>
  </conditionalFormatting>
  <conditionalFormatting sqref="G76">
    <cfRule type="cellIs" dxfId="18" priority="49" stopIfTrue="1" operator="equal">
      <formula>$G75</formula>
    </cfRule>
  </conditionalFormatting>
  <conditionalFormatting sqref="G77">
    <cfRule type="cellIs" dxfId="17" priority="47" stopIfTrue="1" operator="equal">
      <formula>$G76</formula>
    </cfRule>
  </conditionalFormatting>
  <conditionalFormatting sqref="G78">
    <cfRule type="cellIs" dxfId="16" priority="45" stopIfTrue="1" operator="equal">
      <formula>$G77</formula>
    </cfRule>
  </conditionalFormatting>
  <conditionalFormatting sqref="G79">
    <cfRule type="cellIs" dxfId="15" priority="43" stopIfTrue="1" operator="equal">
      <formula>$G78</formula>
    </cfRule>
  </conditionalFormatting>
  <conditionalFormatting sqref="G80">
    <cfRule type="cellIs" dxfId="14" priority="41" stopIfTrue="1" operator="equal">
      <formula>$G79</formula>
    </cfRule>
  </conditionalFormatting>
  <conditionalFormatting sqref="G81">
    <cfRule type="cellIs" dxfId="13" priority="39" stopIfTrue="1" operator="equal">
      <formula>$G80</formula>
    </cfRule>
  </conditionalFormatting>
  <conditionalFormatting sqref="G82">
    <cfRule type="cellIs" dxfId="12" priority="37" stopIfTrue="1" operator="equal">
      <formula>$G81</formula>
    </cfRule>
  </conditionalFormatting>
  <conditionalFormatting sqref="G83">
    <cfRule type="cellIs" dxfId="11" priority="35" stopIfTrue="1" operator="equal">
      <formula>$G82</formula>
    </cfRule>
  </conditionalFormatting>
  <conditionalFormatting sqref="A85:F85">
    <cfRule type="cellIs" dxfId="10" priority="32" stopIfTrue="1" operator="equal">
      <formula>0</formula>
    </cfRule>
  </conditionalFormatting>
  <conditionalFormatting sqref="G84">
    <cfRule type="cellIs" dxfId="9" priority="33" stopIfTrue="1" operator="equal">
      <formula>$G83</formula>
    </cfRule>
  </conditionalFormatting>
  <conditionalFormatting sqref="G85:G90">
    <cfRule type="cellIs" dxfId="8" priority="31" stopIfTrue="1" operator="equal">
      <formula>$G84</formula>
    </cfRule>
  </conditionalFormatting>
  <conditionalFormatting sqref="A86:F91">
    <cfRule type="cellIs" dxfId="7" priority="30" stopIfTrue="1" operator="equal">
      <formula>0</formula>
    </cfRule>
  </conditionalFormatting>
  <conditionalFormatting sqref="A92:F92">
    <cfRule type="cellIs" dxfId="6" priority="18" stopIfTrue="1" operator="equal">
      <formula>0</formula>
    </cfRule>
  </conditionalFormatting>
  <conditionalFormatting sqref="G91">
    <cfRule type="cellIs" dxfId="5" priority="19" stopIfTrue="1" operator="equal">
      <formula>$G90</formula>
    </cfRule>
  </conditionalFormatting>
  <conditionalFormatting sqref="G92">
    <cfRule type="cellIs" dxfId="4" priority="17" stopIfTrue="1" operator="equal">
      <formula>$G91</formula>
    </cfRule>
  </conditionalFormatting>
  <conditionalFormatting sqref="G93">
    <cfRule type="cellIs" dxfId="3" priority="15" stopIfTrue="1" operator="equal">
      <formula>$G92</formula>
    </cfRule>
  </conditionalFormatting>
  <conditionalFormatting sqref="G94">
    <cfRule type="cellIs" dxfId="2" priority="13" stopIfTrue="1" operator="equal">
      <formula>$G93</formula>
    </cfRule>
  </conditionalFormatting>
  <conditionalFormatting sqref="G95">
    <cfRule type="cellIs" dxfId="1" priority="11" stopIfTrue="1" operator="equal">
      <formula>$G94</formula>
    </cfRule>
  </conditionalFormatting>
  <conditionalFormatting sqref="G96">
    <cfRule type="cellIs" dxfId="0" priority="9" stopIfTrue="1" operator="equal">
      <formula>$G95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0"/>
  <sheetViews>
    <sheetView workbookViewId="0">
      <selection activeCell="A6" sqref="A6"/>
    </sheetView>
  </sheetViews>
  <sheetFormatPr defaultColWidth="8.85546875" defaultRowHeight="15.75" x14ac:dyDescent="0.25"/>
  <cols>
    <col min="1" max="1" width="38.7109375" style="39" customWidth="1"/>
    <col min="2" max="2" width="17.7109375" style="39" customWidth="1"/>
    <col min="3" max="3" width="17.85546875" style="39" customWidth="1"/>
    <col min="4" max="4" width="18.5703125" style="39" customWidth="1"/>
    <col min="5" max="5" width="17.28515625" style="39" customWidth="1"/>
    <col min="6" max="6" width="26.7109375" style="39" customWidth="1"/>
    <col min="7" max="16384" width="8.85546875" style="39"/>
  </cols>
  <sheetData>
    <row r="1" spans="1:6" x14ac:dyDescent="0.25">
      <c r="B1" s="39" t="s">
        <v>129</v>
      </c>
    </row>
    <row r="2" spans="1:6" x14ac:dyDescent="0.25">
      <c r="A2" s="42"/>
      <c r="B2" s="42"/>
      <c r="C2" s="42" t="s">
        <v>139</v>
      </c>
      <c r="D2" s="42"/>
      <c r="E2" s="42"/>
      <c r="F2" s="42"/>
    </row>
    <row r="3" spans="1:6" ht="69.599999999999994" customHeight="1" x14ac:dyDescent="0.25">
      <c r="A3" s="137" t="s">
        <v>130</v>
      </c>
      <c r="B3" s="139" t="s">
        <v>131</v>
      </c>
      <c r="C3" s="140"/>
      <c r="D3" s="139" t="s">
        <v>132</v>
      </c>
      <c r="E3" s="140"/>
      <c r="F3" s="141" t="s">
        <v>133</v>
      </c>
    </row>
    <row r="4" spans="1:6" ht="31.5" x14ac:dyDescent="0.25">
      <c r="A4" s="138"/>
      <c r="B4" s="40" t="s">
        <v>29</v>
      </c>
      <c r="C4" s="40" t="s">
        <v>30</v>
      </c>
      <c r="D4" s="40" t="s">
        <v>29</v>
      </c>
      <c r="E4" s="40" t="s">
        <v>30</v>
      </c>
      <c r="F4" s="142"/>
    </row>
    <row r="5" spans="1:6" ht="60.6" customHeight="1" x14ac:dyDescent="0.25">
      <c r="A5" s="45" t="s">
        <v>151</v>
      </c>
      <c r="B5" s="46"/>
      <c r="C5" s="46">
        <v>305900</v>
      </c>
      <c r="D5" s="47"/>
      <c r="E5" s="40">
        <v>204568</v>
      </c>
      <c r="F5" s="44" t="s">
        <v>152</v>
      </c>
    </row>
    <row r="6" spans="1:6" ht="62.25" customHeight="1" x14ac:dyDescent="0.25">
      <c r="A6" s="45" t="s">
        <v>149</v>
      </c>
      <c r="B6" s="40"/>
      <c r="C6" s="40">
        <v>305900</v>
      </c>
      <c r="D6" s="40"/>
      <c r="E6" s="47">
        <v>204568</v>
      </c>
      <c r="F6" s="48" t="s">
        <v>152</v>
      </c>
    </row>
    <row r="7" spans="1:6" ht="120" hidden="1" customHeight="1" x14ac:dyDescent="0.25">
      <c r="A7" s="41" t="s">
        <v>105</v>
      </c>
      <c r="B7" s="43">
        <v>318.16000000000003</v>
      </c>
      <c r="C7" s="43"/>
      <c r="D7" s="43">
        <v>370.1</v>
      </c>
      <c r="E7" s="43"/>
      <c r="F7" s="40" t="s">
        <v>136</v>
      </c>
    </row>
    <row r="10" spans="1:6" x14ac:dyDescent="0.25">
      <c r="A10" s="39" t="s">
        <v>134</v>
      </c>
      <c r="C10" s="39" t="s">
        <v>135</v>
      </c>
    </row>
  </sheetData>
  <mergeCells count="4">
    <mergeCell ref="A3:A4"/>
    <mergeCell ref="B3:C3"/>
    <mergeCell ref="D3:E3"/>
    <mergeCell ref="F3:F4"/>
  </mergeCells>
  <pageMargins left="0.7" right="0.7" top="0.75" bottom="0.75" header="0.3" footer="0.3"/>
  <pageSetup paperSize="9" scale="9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КПК0212030</vt:lpstr>
      <vt:lpstr>порівняльна таблиця</vt:lpstr>
      <vt:lpstr>КПК0212030!Область_печати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doctor</cp:lastModifiedBy>
  <cp:lastPrinted>2022-10-28T06:09:32Z</cp:lastPrinted>
  <dcterms:created xsi:type="dcterms:W3CDTF">2016-08-15T09:54:21Z</dcterms:created>
  <dcterms:modified xsi:type="dcterms:W3CDTF">2022-11-02T10:36:47Z</dcterms:modified>
</cp:coreProperties>
</file>