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135" windowWidth="27795" windowHeight="14385"/>
  </bookViews>
  <sheets>
    <sheet name="наш" sheetId="3" r:id="rId1"/>
    <sheet name="КПК0212141" sheetId="2" r:id="rId2"/>
  </sheets>
  <definedNames>
    <definedName name="_xlnm.Print_Area" localSheetId="1">КПК0212141!$A$1:$BM$87</definedName>
    <definedName name="_xlnm.Print_Area" localSheetId="0">наш!$A$1:$BM$87</definedName>
  </definedNames>
  <calcPr calcId="124519"/>
</workbook>
</file>

<file path=xl/calcChain.xml><?xml version="1.0" encoding="utf-8"?>
<calcChain xmlns="http://schemas.openxmlformats.org/spreadsheetml/2006/main">
  <c r="AO73" i="3"/>
  <c r="BE70"/>
  <c r="BE71"/>
  <c r="BE69"/>
  <c r="AO69"/>
  <c r="BE66"/>
  <c r="AO66"/>
  <c r="AB59"/>
  <c r="AB58"/>
  <c r="AC50"/>
  <c r="AC49"/>
  <c r="AS22"/>
  <c r="U22"/>
  <c r="AR59"/>
  <c r="AR58"/>
  <c r="AS50"/>
  <c r="AS49"/>
  <c r="AR59" i="2" l="1"/>
  <c r="AR58"/>
  <c r="AS50"/>
  <c r="AS49"/>
</calcChain>
</file>

<file path=xl/sharedStrings.xml><?xml version="1.0" encoding="utf-8"?>
<sst xmlns="http://schemas.openxmlformats.org/spreadsheetml/2006/main" count="289" uniqueCount="111">
  <si>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</si>
  <si>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</si>
  <si>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</si>
  <si>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</si>
  <si>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</si>
  <si>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</si>
  <si>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</si>
  <si>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</si>
  <si>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</si>
  <si>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</si>
  <si>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</si>
  <si>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</si>
  <si>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</si>
  <si>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</si>
  <si>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</si>
  <si>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</si>
  <si>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</si>
  <si>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</si>
  <si>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</si>
  <si>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</si>
  <si>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</si>
  <si>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</si>
  <si>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</si>
  <si>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</si>
  <si>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</si>
  <si>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</si>
  <si>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</si>
  <si>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</si>
  <si>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</si>
  <si>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</si>
  <si>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</si>
  <si>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</si>
  <si>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</si>
  <si>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</si>
  <si>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</si>
  <si>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</si>
  <si>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</si>
  <si>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</si>
  <si>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</si>
  <si>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</si>
  <si>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</si>
  <si>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</si>
  <si>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</si>
  <si>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</si>
  <si>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</si>
  <si>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</si>
  <si>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</si>
  <si>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</si>
  <si>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</si>
  <si>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</si>
  <si>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</si>
  <si>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</si>
  <si>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</si>
  <si>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</si>
  <si>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</si>
  <si>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</si>
  <si>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</si>
  <si>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</si>
  <si>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</si>
  <si>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</si>
  <si>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</si>
  <si>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</si>
  <si>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</si>
  <si>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</si>
  <si>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здоров’я, тривалості життя жінок та чоловіків та зниження рівня захворюваності</t>
  </si>
  <si>
    <t>Профілактика сказу постраждалих від укусів тварин (не допущення захворювання)</t>
  </si>
  <si>
    <t>Профілактика сказу постраждалих від укусів тварин ( не допущення захворювання) (КНП "Ніжинська міська ЦМЛ ім.М.Галицького")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</si>
  <si>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</si>
  <si>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2024 р.</t>
  </si>
  <si>
    <t>затрат</t>
  </si>
  <si>
    <t>Z1</t>
  </si>
  <si>
    <t>видатки на забезпечення медикаментами на імунопрофілактику</t>
  </si>
  <si>
    <t>грн.</t>
  </si>
  <si>
    <t>кошторисні призначення</t>
  </si>
  <si>
    <t>кількість діючих програм по імунопрофілактиці інфекційних захворювань</t>
  </si>
  <si>
    <t>од.</t>
  </si>
  <si>
    <t>рішення міської ради</t>
  </si>
  <si>
    <t>продукту</t>
  </si>
  <si>
    <t>кількість хворих забезпечених медикаментами на імунопрофілактику</t>
  </si>
  <si>
    <t>осіб</t>
  </si>
  <si>
    <t>дані медичного обліку</t>
  </si>
  <si>
    <t>з них жінок</t>
  </si>
  <si>
    <t xml:space="preserve">         чоловіків</t>
  </si>
  <si>
    <t>ефективності</t>
  </si>
  <si>
    <t>середні витрати на одного хворого</t>
  </si>
  <si>
    <t>розрахунок (обсяг видатків /кількість хворих забезпечених медикаментами на імунопрофілактику)</t>
  </si>
  <si>
    <t>забезпеченість медикаментами на імунопрофілактику порівняно з минулим роком</t>
  </si>
  <si>
    <t>відс.</t>
  </si>
  <si>
    <t>розрахунок (обсяг видатків на поточний рік/обсяг видатків за попередній рік*100)</t>
  </si>
  <si>
    <t>Бюджетний кодекс України, Закон України «Про місцеве самоврядування в Україні» від 21.05.1997р. №280/97-ВР, «Основи законодавства України про охорону здоров’я» від 19.11.1992 р. №2801-Х11, Закон України «Про державні фінансові гарантії медичного обслуговування населення» від 19.10.2017 р. №2168-У111, постанова Кабінету Міністрів України від 11.07.2002 року № 955 “Про затвердження програми надання громадянам гарантованої державної безоплатної медичної допомоги”,  Закон України «Про захист населення від інфекційних хвороб» від 06.04.2000 р. №1645-111/зі змінами/ наказ МОЗ №595 від 16.09.2011 «Про порядок проведення профілактичних щеплень в Україні та контроль якості й обігу медичних і імунобіологічних препаратів», рішення міської ради від 08 грудня 2023 року №5-35/2023, №2-35/2023</t>
  </si>
  <si>
    <t>Запобігання розвитку у жінок та чоловіків таких небезпечних хвороб, як сказ ( має 100% летальність) та правець, щляхом забезпечення профілактичних заходів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</si>
  <si>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</si>
  <si>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</si>
  <si>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</si>
  <si>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</si>
  <si>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</si>
  <si>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</si>
  <si>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</si>
  <si>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</si>
  <si>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</si>
  <si>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</si>
  <si>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</si>
  <si>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</si>
  <si>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0212141</t>
  </si>
  <si>
    <t>Програми і централізовані заходи з імунопрофілактики</t>
  </si>
  <si>
    <t>Виконавчий комiтет Нiжинської мiської ради Чернiгiвської областi</t>
  </si>
  <si>
    <t>0210000</t>
  </si>
  <si>
    <t>2141</t>
  </si>
  <si>
    <t>0763</t>
  </si>
  <si>
    <t>Бюджетний кодекс України, Закон України «Про місцеве самоврядування в Україні» від 21.05.1997р. №280/97-ВР, «Основи законодавства України про охорону здоров’я» від 19.11.1992 р. №2801-Х11, Закон України «Про державні фінансові гарантії медичного обслуговування населення» від 19.10.2017 р. №2168-У111, постанова Кабінету Міністрів України від 11.07.2002 року № 955 “Про затвердження програми надання громадянам гарантованої державної безоплатної медичної допомоги”,  Закон України «Про захист населення від інфекційних хвороб» від 06.04.2000 р. №1645-111/зі змінами/ наказ МОЗ №595 від 16.09.2011 «Про порядок проведення профілактичних щеплень в Україні та контроль якості й обігу медичних і імунобіологічних препаратів», рішення міської ради від 08 грудня 2023 року №5-35/2023, №2-35/2023, рішення міської ради  від 06.08.2024 року № 8-39/2024</t>
  </si>
  <si>
    <t>Фінансове управління Нііжинської міської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</si>
</sst>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SheetLayoutView="100" workbookViewId="0">
      <selection activeCell="BR18" sqref="BR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122">
        <v>45519</v>
      </c>
      <c r="AP7" s="46"/>
      <c r="AQ7" s="46"/>
      <c r="AR7" s="46"/>
      <c r="AS7" s="46"/>
      <c r="AT7" s="46"/>
      <c r="AU7" s="46"/>
      <c r="AV7" s="1" t="s">
        <v>61</v>
      </c>
      <c r="AW7" s="56">
        <v>137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customFormat="1" ht="14.25" customHeight="1">
      <c r="A13" s="25" t="s">
        <v>51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99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53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105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99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59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53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53" t="s">
        <v>103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107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108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104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100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57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58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8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f>40000+153050</f>
        <v>193050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50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f>40000+153050</f>
        <v>193050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39"/>
      <c r="B24" s="39"/>
      <c r="C24" s="39"/>
      <c r="D24" s="39"/>
      <c r="E24" s="39"/>
      <c r="F24" s="39"/>
      <c r="G24" s="39"/>
      <c r="H24" s="39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39"/>
      <c r="U24" s="39"/>
      <c r="V24" s="39"/>
      <c r="W24" s="3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78.75" customHeight="1">
      <c r="A26" s="61" t="s">
        <v>109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27</v>
      </c>
      <c r="B29" s="63"/>
      <c r="C29" s="63"/>
      <c r="D29" s="63"/>
      <c r="E29" s="63"/>
      <c r="F29" s="63"/>
      <c r="G29" s="64" t="s">
        <v>39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75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32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48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61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27</v>
      </c>
      <c r="B38" s="63"/>
      <c r="C38" s="63"/>
      <c r="D38" s="63"/>
      <c r="E38" s="63"/>
      <c r="F38" s="63"/>
      <c r="G38" s="64" t="s">
        <v>24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75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>
      <c r="A41" s="71">
        <v>1</v>
      </c>
      <c r="B41" s="71"/>
      <c r="C41" s="71"/>
      <c r="D41" s="71"/>
      <c r="E41" s="71"/>
      <c r="F41" s="71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" customHeight="1">
      <c r="A44" s="78" t="s">
        <v>101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7" t="s">
        <v>27</v>
      </c>
      <c r="B45" s="67"/>
      <c r="C45" s="67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7">
        <v>1</v>
      </c>
      <c r="B47" s="67"/>
      <c r="C47" s="6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1" t="s">
        <v>6</v>
      </c>
      <c r="B48" s="71"/>
      <c r="C48" s="71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92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71">
        <v>1</v>
      </c>
      <c r="B49" s="71"/>
      <c r="C49" s="71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93">
        <f>40000+153050</f>
        <v>193050</v>
      </c>
      <c r="AD49" s="93"/>
      <c r="AE49" s="93"/>
      <c r="AF49" s="93"/>
      <c r="AG49" s="93"/>
      <c r="AH49" s="93"/>
      <c r="AI49" s="93"/>
      <c r="AJ49" s="93"/>
      <c r="AK49" s="93">
        <v>0</v>
      </c>
      <c r="AL49" s="93"/>
      <c r="AM49" s="93"/>
      <c r="AN49" s="93"/>
      <c r="AO49" s="93"/>
      <c r="AP49" s="93"/>
      <c r="AQ49" s="93"/>
      <c r="AR49" s="93"/>
      <c r="AS49" s="93">
        <f>AC49+AK49</f>
        <v>193050</v>
      </c>
      <c r="AT49" s="93"/>
      <c r="AU49" s="93"/>
      <c r="AV49" s="93"/>
      <c r="AW49" s="93"/>
      <c r="AX49" s="93"/>
      <c r="AY49" s="93"/>
      <c r="AZ49" s="9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95" t="s">
        <v>67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f>AC49</f>
        <v>193050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193050</v>
      </c>
      <c r="AT50" s="98"/>
      <c r="AU50" s="98"/>
      <c r="AV50" s="98"/>
      <c r="AW50" s="98"/>
      <c r="AX50" s="98"/>
      <c r="AY50" s="98"/>
      <c r="AZ50" s="9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8" t="s">
        <v>101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7" t="s">
        <v>27</v>
      </c>
      <c r="B54" s="67"/>
      <c r="C54" s="67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71" t="s">
        <v>6</v>
      </c>
      <c r="B57" s="71"/>
      <c r="C57" s="71"/>
      <c r="D57" s="72" t="s">
        <v>7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91" t="s">
        <v>8</v>
      </c>
      <c r="AC57" s="91"/>
      <c r="AD57" s="91"/>
      <c r="AE57" s="91"/>
      <c r="AF57" s="91"/>
      <c r="AG57" s="91"/>
      <c r="AH57" s="91"/>
      <c r="AI57" s="91"/>
      <c r="AJ57" s="91" t="s">
        <v>9</v>
      </c>
      <c r="AK57" s="91"/>
      <c r="AL57" s="91"/>
      <c r="AM57" s="91"/>
      <c r="AN57" s="91"/>
      <c r="AO57" s="91"/>
      <c r="AP57" s="91"/>
      <c r="AQ57" s="91"/>
      <c r="AR57" s="91" t="s">
        <v>10</v>
      </c>
      <c r="AS57" s="91"/>
      <c r="AT57" s="91"/>
      <c r="AU57" s="91"/>
      <c r="AV57" s="91"/>
      <c r="AW57" s="91"/>
      <c r="AX57" s="91"/>
      <c r="AY57" s="91"/>
      <c r="CA57" s="1" t="s">
        <v>15</v>
      </c>
    </row>
    <row r="58" spans="1:79" ht="38.25" customHeight="1">
      <c r="A58" s="71">
        <v>1</v>
      </c>
      <c r="B58" s="71"/>
      <c r="C58" s="71"/>
      <c r="D58" s="75" t="s">
        <v>68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93">
        <f>AC49</f>
        <v>193050</v>
      </c>
      <c r="AC58" s="93"/>
      <c r="AD58" s="93"/>
      <c r="AE58" s="93"/>
      <c r="AF58" s="93"/>
      <c r="AG58" s="93"/>
      <c r="AH58" s="93"/>
      <c r="AI58" s="93"/>
      <c r="AJ58" s="93">
        <v>0</v>
      </c>
      <c r="AK58" s="93"/>
      <c r="AL58" s="93"/>
      <c r="AM58" s="93"/>
      <c r="AN58" s="93"/>
      <c r="AO58" s="93"/>
      <c r="AP58" s="93"/>
      <c r="AQ58" s="93"/>
      <c r="AR58" s="93">
        <f>AB58+AJ58</f>
        <v>193050</v>
      </c>
      <c r="AS58" s="93"/>
      <c r="AT58" s="93"/>
      <c r="AU58" s="93"/>
      <c r="AV58" s="93"/>
      <c r="AW58" s="93"/>
      <c r="AX58" s="93"/>
      <c r="AY58" s="93"/>
      <c r="CA58" s="1" t="s">
        <v>16</v>
      </c>
    </row>
    <row r="59" spans="1:79" s="4" customFormat="1" ht="12.75" customHeight="1">
      <c r="A59" s="94"/>
      <c r="B59" s="94"/>
      <c r="C59" s="94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>
        <f>AB58</f>
        <v>193050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193050</v>
      </c>
      <c r="AS59" s="98"/>
      <c r="AT59" s="98"/>
      <c r="AU59" s="98"/>
      <c r="AV59" s="98"/>
      <c r="AW59" s="98"/>
      <c r="AX59" s="98"/>
      <c r="AY59" s="98"/>
    </row>
    <row r="61" spans="1:79" ht="15.75" customHeight="1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>
      <c r="A62" s="67" t="s">
        <v>27</v>
      </c>
      <c r="B62" s="67"/>
      <c r="C62" s="67"/>
      <c r="D62" s="67"/>
      <c r="E62" s="67"/>
      <c r="F62" s="67"/>
      <c r="G62" s="85" t="s">
        <v>43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85" t="s">
        <v>28</v>
      </c>
      <c r="AP62" s="86"/>
      <c r="AQ62" s="86"/>
      <c r="AR62" s="86"/>
      <c r="AS62" s="86"/>
      <c r="AT62" s="86"/>
      <c r="AU62" s="86"/>
      <c r="AV62" s="87"/>
      <c r="AW62" s="85" t="s">
        <v>29</v>
      </c>
      <c r="AX62" s="86"/>
      <c r="AY62" s="86"/>
      <c r="AZ62" s="86"/>
      <c r="BA62" s="86"/>
      <c r="BB62" s="86"/>
      <c r="BC62" s="86"/>
      <c r="BD62" s="87"/>
      <c r="BE62" s="85" t="s">
        <v>26</v>
      </c>
      <c r="BF62" s="86"/>
      <c r="BG62" s="86"/>
      <c r="BH62" s="86"/>
      <c r="BI62" s="86"/>
      <c r="BJ62" s="86"/>
      <c r="BK62" s="86"/>
      <c r="BL62" s="87"/>
    </row>
    <row r="63" spans="1:79" ht="15.75" customHeight="1">
      <c r="A63" s="67">
        <v>1</v>
      </c>
      <c r="B63" s="67"/>
      <c r="C63" s="67"/>
      <c r="D63" s="67"/>
      <c r="E63" s="67"/>
      <c r="F63" s="67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>
      <c r="A64" s="71" t="s">
        <v>32</v>
      </c>
      <c r="B64" s="71"/>
      <c r="C64" s="71"/>
      <c r="D64" s="71"/>
      <c r="E64" s="71"/>
      <c r="F64" s="71"/>
      <c r="G64" s="72" t="s">
        <v>7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1" t="s">
        <v>19</v>
      </c>
      <c r="AA64" s="71"/>
      <c r="AB64" s="71"/>
      <c r="AC64" s="71"/>
      <c r="AD64" s="71"/>
      <c r="AE64" s="99" t="s">
        <v>31</v>
      </c>
      <c r="AF64" s="99"/>
      <c r="AG64" s="99"/>
      <c r="AH64" s="99"/>
      <c r="AI64" s="99"/>
      <c r="AJ64" s="99"/>
      <c r="AK64" s="99"/>
      <c r="AL64" s="99"/>
      <c r="AM64" s="99"/>
      <c r="AN64" s="72"/>
      <c r="AO64" s="91" t="s">
        <v>8</v>
      </c>
      <c r="AP64" s="91"/>
      <c r="AQ64" s="91"/>
      <c r="AR64" s="91"/>
      <c r="AS64" s="91"/>
      <c r="AT64" s="91"/>
      <c r="AU64" s="91"/>
      <c r="AV64" s="91"/>
      <c r="AW64" s="91" t="s">
        <v>30</v>
      </c>
      <c r="AX64" s="91"/>
      <c r="AY64" s="91"/>
      <c r="AZ64" s="91"/>
      <c r="BA64" s="91"/>
      <c r="BB64" s="91"/>
      <c r="BC64" s="91"/>
      <c r="BD64" s="91"/>
      <c r="BE64" s="91" t="s">
        <v>70</v>
      </c>
      <c r="BF64" s="91"/>
      <c r="BG64" s="91"/>
      <c r="BH64" s="91"/>
      <c r="BI64" s="91"/>
      <c r="BJ64" s="91"/>
      <c r="BK64" s="91"/>
      <c r="BL64" s="91"/>
      <c r="CA64" s="1" t="s">
        <v>17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106"/>
      <c r="AA65" s="106"/>
      <c r="AB65" s="106"/>
      <c r="AC65" s="106"/>
      <c r="AD65" s="106"/>
      <c r="AE65" s="107"/>
      <c r="AF65" s="107"/>
      <c r="AG65" s="107"/>
      <c r="AH65" s="107"/>
      <c r="AI65" s="107"/>
      <c r="AJ65" s="107"/>
      <c r="AK65" s="107"/>
      <c r="AL65" s="107"/>
      <c r="AM65" s="107"/>
      <c r="AN65" s="10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CA65" s="4" t="s">
        <v>18</v>
      </c>
    </row>
    <row r="66" spans="1:79" ht="25.5" customHeight="1">
      <c r="A66" s="71">
        <v>1</v>
      </c>
      <c r="B66" s="71"/>
      <c r="C66" s="71"/>
      <c r="D66" s="71"/>
      <c r="E66" s="71"/>
      <c r="F66" s="71"/>
      <c r="G66" s="100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92" t="s">
        <v>72</v>
      </c>
      <c r="AA66" s="92"/>
      <c r="AB66" s="92"/>
      <c r="AC66" s="92"/>
      <c r="AD66" s="92"/>
      <c r="AE66" s="100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93">
        <f>AB58</f>
        <v>193050</v>
      </c>
      <c r="AP66" s="93"/>
      <c r="AQ66" s="93"/>
      <c r="AR66" s="93"/>
      <c r="AS66" s="93"/>
      <c r="AT66" s="93"/>
      <c r="AU66" s="93"/>
      <c r="AV66" s="93"/>
      <c r="AW66" s="93">
        <v>0</v>
      </c>
      <c r="AX66" s="93"/>
      <c r="AY66" s="93"/>
      <c r="AZ66" s="93"/>
      <c r="BA66" s="93"/>
      <c r="BB66" s="93"/>
      <c r="BC66" s="93"/>
      <c r="BD66" s="93"/>
      <c r="BE66" s="93">
        <f>AO66</f>
        <v>193050</v>
      </c>
      <c r="BF66" s="93"/>
      <c r="BG66" s="93"/>
      <c r="BH66" s="93"/>
      <c r="BI66" s="93"/>
      <c r="BJ66" s="93"/>
      <c r="BK66" s="93"/>
      <c r="BL66" s="93"/>
    </row>
    <row r="67" spans="1:79" ht="25.5" customHeight="1">
      <c r="A67" s="71">
        <v>2</v>
      </c>
      <c r="B67" s="71"/>
      <c r="C67" s="71"/>
      <c r="D67" s="71"/>
      <c r="E67" s="71"/>
      <c r="F67" s="71"/>
      <c r="G67" s="100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2" t="s">
        <v>75</v>
      </c>
      <c r="AA67" s="92"/>
      <c r="AB67" s="92"/>
      <c r="AC67" s="92"/>
      <c r="AD67" s="92"/>
      <c r="AE67" s="100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93">
        <v>1</v>
      </c>
      <c r="AP67" s="93"/>
      <c r="AQ67" s="93"/>
      <c r="AR67" s="93"/>
      <c r="AS67" s="93"/>
      <c r="AT67" s="93"/>
      <c r="AU67" s="93"/>
      <c r="AV67" s="93"/>
      <c r="AW67" s="93">
        <v>0</v>
      </c>
      <c r="AX67" s="93"/>
      <c r="AY67" s="93"/>
      <c r="AZ67" s="93"/>
      <c r="BA67" s="93"/>
      <c r="BB67" s="93"/>
      <c r="BC67" s="93"/>
      <c r="BD67" s="93"/>
      <c r="BE67" s="93">
        <v>1</v>
      </c>
      <c r="BF67" s="93"/>
      <c r="BG67" s="93"/>
      <c r="BH67" s="93"/>
      <c r="BI67" s="93"/>
      <c r="BJ67" s="93"/>
      <c r="BK67" s="93"/>
      <c r="BL67" s="93"/>
    </row>
    <row r="68" spans="1:79" s="4" customFormat="1" ht="12.75" customHeight="1">
      <c r="A68" s="94">
        <v>0</v>
      </c>
      <c r="B68" s="94"/>
      <c r="C68" s="94"/>
      <c r="D68" s="94"/>
      <c r="E68" s="94"/>
      <c r="F68" s="94"/>
      <c r="G68" s="109" t="s">
        <v>77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6"/>
      <c r="AA68" s="106"/>
      <c r="AB68" s="106"/>
      <c r="AC68" s="106"/>
      <c r="AD68" s="106"/>
      <c r="AE68" s="109"/>
      <c r="AF68" s="110"/>
      <c r="AG68" s="110"/>
      <c r="AH68" s="110"/>
      <c r="AI68" s="110"/>
      <c r="AJ68" s="110"/>
      <c r="AK68" s="110"/>
      <c r="AL68" s="110"/>
      <c r="AM68" s="110"/>
      <c r="AN68" s="111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</row>
    <row r="69" spans="1:79" ht="25.5" customHeight="1">
      <c r="A69" s="71">
        <v>3</v>
      </c>
      <c r="B69" s="71"/>
      <c r="C69" s="71"/>
      <c r="D69" s="71"/>
      <c r="E69" s="71"/>
      <c r="F69" s="71"/>
      <c r="G69" s="100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2" t="s">
        <v>79</v>
      </c>
      <c r="AA69" s="92"/>
      <c r="AB69" s="92"/>
      <c r="AC69" s="92"/>
      <c r="AD69" s="92"/>
      <c r="AE69" s="100" t="s">
        <v>80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93">
        <f>AO70+AO71</f>
        <v>240</v>
      </c>
      <c r="AP69" s="93"/>
      <c r="AQ69" s="93"/>
      <c r="AR69" s="93"/>
      <c r="AS69" s="93"/>
      <c r="AT69" s="93"/>
      <c r="AU69" s="93"/>
      <c r="AV69" s="93"/>
      <c r="AW69" s="93">
        <v>0</v>
      </c>
      <c r="AX69" s="93"/>
      <c r="AY69" s="93"/>
      <c r="AZ69" s="93"/>
      <c r="BA69" s="93"/>
      <c r="BB69" s="93"/>
      <c r="BC69" s="93"/>
      <c r="BD69" s="93"/>
      <c r="BE69" s="93">
        <f>AO69</f>
        <v>240</v>
      </c>
      <c r="BF69" s="93"/>
      <c r="BG69" s="93"/>
      <c r="BH69" s="93"/>
      <c r="BI69" s="93"/>
      <c r="BJ69" s="93"/>
      <c r="BK69" s="93"/>
      <c r="BL69" s="93"/>
    </row>
    <row r="70" spans="1:79" ht="12.75" customHeight="1">
      <c r="A70" s="71">
        <v>4</v>
      </c>
      <c r="B70" s="71"/>
      <c r="C70" s="71"/>
      <c r="D70" s="71"/>
      <c r="E70" s="71"/>
      <c r="F70" s="71"/>
      <c r="G70" s="100" t="s">
        <v>81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2" t="s">
        <v>79</v>
      </c>
      <c r="AA70" s="92"/>
      <c r="AB70" s="92"/>
      <c r="AC70" s="92"/>
      <c r="AD70" s="92"/>
      <c r="AE70" s="100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93">
        <v>130</v>
      </c>
      <c r="AP70" s="93"/>
      <c r="AQ70" s="93"/>
      <c r="AR70" s="93"/>
      <c r="AS70" s="93"/>
      <c r="AT70" s="93"/>
      <c r="AU70" s="93"/>
      <c r="AV70" s="93"/>
      <c r="AW70" s="93">
        <v>0</v>
      </c>
      <c r="AX70" s="93"/>
      <c r="AY70" s="93"/>
      <c r="AZ70" s="93"/>
      <c r="BA70" s="93"/>
      <c r="BB70" s="93"/>
      <c r="BC70" s="93"/>
      <c r="BD70" s="93"/>
      <c r="BE70" s="93">
        <f t="shared" ref="BE70:BE71" si="0">AO70</f>
        <v>130</v>
      </c>
      <c r="BF70" s="93"/>
      <c r="BG70" s="93"/>
      <c r="BH70" s="93"/>
      <c r="BI70" s="93"/>
      <c r="BJ70" s="93"/>
      <c r="BK70" s="93"/>
      <c r="BL70" s="93"/>
    </row>
    <row r="71" spans="1:79" ht="12.75" customHeight="1">
      <c r="A71" s="71">
        <v>5</v>
      </c>
      <c r="B71" s="71"/>
      <c r="C71" s="71"/>
      <c r="D71" s="71"/>
      <c r="E71" s="71"/>
      <c r="F71" s="71"/>
      <c r="G71" s="100" t="s">
        <v>82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2" t="s">
        <v>79</v>
      </c>
      <c r="AA71" s="92"/>
      <c r="AB71" s="92"/>
      <c r="AC71" s="92"/>
      <c r="AD71" s="92"/>
      <c r="AE71" s="100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93">
        <v>110</v>
      </c>
      <c r="AP71" s="93"/>
      <c r="AQ71" s="93"/>
      <c r="AR71" s="93"/>
      <c r="AS71" s="93"/>
      <c r="AT71" s="93"/>
      <c r="AU71" s="93"/>
      <c r="AV71" s="93"/>
      <c r="AW71" s="93">
        <v>0</v>
      </c>
      <c r="AX71" s="93"/>
      <c r="AY71" s="93"/>
      <c r="AZ71" s="93"/>
      <c r="BA71" s="93"/>
      <c r="BB71" s="93"/>
      <c r="BC71" s="93"/>
      <c r="BD71" s="93"/>
      <c r="BE71" s="93">
        <f t="shared" si="0"/>
        <v>110</v>
      </c>
      <c r="BF71" s="93"/>
      <c r="BG71" s="93"/>
      <c r="BH71" s="93"/>
      <c r="BI71" s="93"/>
      <c r="BJ71" s="93"/>
      <c r="BK71" s="93"/>
      <c r="BL71" s="93"/>
    </row>
    <row r="72" spans="1:79" s="4" customFormat="1" ht="12.75" customHeight="1">
      <c r="A72" s="94">
        <v>0</v>
      </c>
      <c r="B72" s="94"/>
      <c r="C72" s="94"/>
      <c r="D72" s="94"/>
      <c r="E72" s="94"/>
      <c r="F72" s="94"/>
      <c r="G72" s="109" t="s">
        <v>83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6"/>
      <c r="AA72" s="106"/>
      <c r="AB72" s="106"/>
      <c r="AC72" s="106"/>
      <c r="AD72" s="106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79" ht="51" customHeight="1">
      <c r="A73" s="71">
        <v>6</v>
      </c>
      <c r="B73" s="71"/>
      <c r="C73" s="71"/>
      <c r="D73" s="71"/>
      <c r="E73" s="71"/>
      <c r="F73" s="71"/>
      <c r="G73" s="100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2" t="s">
        <v>72</v>
      </c>
      <c r="AA73" s="92"/>
      <c r="AB73" s="92"/>
      <c r="AC73" s="92"/>
      <c r="AD73" s="92"/>
      <c r="AE73" s="100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93">
        <f>AO66/AO69</f>
        <v>804.375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804.38</v>
      </c>
      <c r="BF73" s="93"/>
      <c r="BG73" s="93"/>
      <c r="BH73" s="93"/>
      <c r="BI73" s="93"/>
      <c r="BJ73" s="93"/>
      <c r="BK73" s="93"/>
      <c r="BL73" s="93"/>
    </row>
    <row r="74" spans="1:79" ht="38.25" customHeight="1">
      <c r="A74" s="71">
        <v>7</v>
      </c>
      <c r="B74" s="71"/>
      <c r="C74" s="71"/>
      <c r="D74" s="71"/>
      <c r="E74" s="71"/>
      <c r="F74" s="71"/>
      <c r="G74" s="100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2" t="s">
        <v>87</v>
      </c>
      <c r="AA74" s="92"/>
      <c r="AB74" s="92"/>
      <c r="AC74" s="92"/>
      <c r="AD74" s="92"/>
      <c r="AE74" s="100" t="s">
        <v>88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93">
        <v>489.9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489.9</v>
      </c>
      <c r="BF74" s="93"/>
      <c r="BG74" s="93"/>
      <c r="BH74" s="93"/>
      <c r="BI74" s="93"/>
      <c r="BJ74" s="93"/>
      <c r="BK74" s="93"/>
      <c r="BL74" s="9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>
      <c r="A77" s="112" t="s">
        <v>95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5"/>
      <c r="AO77" s="115" t="s">
        <v>97</v>
      </c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</row>
    <row r="78" spans="1:79">
      <c r="W78" s="117" t="s">
        <v>5</v>
      </c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O78" s="117" t="s">
        <v>63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ht="15.75" customHeight="1">
      <c r="A79" s="120" t="s">
        <v>3</v>
      </c>
      <c r="B79" s="120"/>
      <c r="C79" s="120"/>
      <c r="D79" s="120"/>
      <c r="E79" s="120"/>
      <c r="F79" s="120"/>
    </row>
    <row r="80" spans="1:79" ht="13.15" customHeight="1">
      <c r="A80" s="45" t="s">
        <v>110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1:59">
      <c r="A81" s="121" t="s">
        <v>46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5"/>
      <c r="AO83" s="115" t="s">
        <v>98</v>
      </c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</row>
    <row r="84" spans="1:59">
      <c r="W84" s="117" t="s">
        <v>5</v>
      </c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O84" s="117" t="s">
        <v>63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A85" s="118"/>
      <c r="B85" s="119"/>
      <c r="C85" s="119"/>
      <c r="D85" s="119"/>
      <c r="E85" s="119"/>
      <c r="F85" s="119"/>
      <c r="G85" s="119"/>
      <c r="H85" s="119"/>
    </row>
    <row r="86" spans="1:59">
      <c r="A86" s="117" t="s">
        <v>44</v>
      </c>
      <c r="B86" s="117"/>
      <c r="C86" s="117"/>
      <c r="D86" s="117"/>
      <c r="E86" s="117"/>
      <c r="F86" s="117"/>
      <c r="G86" s="117"/>
      <c r="H86" s="117"/>
      <c r="I86" s="42"/>
      <c r="J86" s="42"/>
      <c r="K86" s="42"/>
      <c r="L86" s="42"/>
      <c r="M86" s="42"/>
      <c r="N86" s="42"/>
      <c r="O86" s="42"/>
      <c r="P86" s="42"/>
      <c r="Q86" s="42"/>
    </row>
    <row r="87" spans="1:59">
      <c r="A87" s="24" t="s">
        <v>45</v>
      </c>
    </row>
  </sheetData>
  <mergeCells count="223">
    <mergeCell ref="A85:H85"/>
    <mergeCell ref="A86:H86"/>
    <mergeCell ref="W84:AM84"/>
    <mergeCell ref="AO84:BG84"/>
    <mergeCell ref="A79:F79"/>
    <mergeCell ref="A80:AS80"/>
    <mergeCell ref="A81:AS81"/>
    <mergeCell ref="A83:V83"/>
    <mergeCell ref="W83:AM83"/>
    <mergeCell ref="AO83:BG83"/>
    <mergeCell ref="A77:V77"/>
    <mergeCell ref="W77:AM77"/>
    <mergeCell ref="AO77:BG77"/>
    <mergeCell ref="W78:AM78"/>
    <mergeCell ref="AO78:BG78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43" priority="22" stopIfTrue="1" operator="equal">
      <formula>$G64</formula>
    </cfRule>
  </conditionalFormatting>
  <conditionalFormatting sqref="D49">
    <cfRule type="cellIs" dxfId="42" priority="21" stopIfTrue="1" operator="equal">
      <formula>$D48</formula>
    </cfRule>
  </conditionalFormatting>
  <conditionalFormatting sqref="A65:F65">
    <cfRule type="cellIs" dxfId="41" priority="20" stopIfTrue="1" operator="equal">
      <formula>0</formula>
    </cfRule>
  </conditionalFormatting>
  <conditionalFormatting sqref="D50">
    <cfRule type="cellIs" dxfId="40" priority="19" stopIfTrue="1" operator="equal">
      <formula>$D49</formula>
    </cfRule>
  </conditionalFormatting>
  <conditionalFormatting sqref="G66">
    <cfRule type="cellIs" dxfId="39" priority="18" stopIfTrue="1" operator="equal">
      <formula>$G65</formula>
    </cfRule>
  </conditionalFormatting>
  <conditionalFormatting sqref="A66:F66">
    <cfRule type="cellIs" dxfId="38" priority="17" stopIfTrue="1" operator="equal">
      <formula>0</formula>
    </cfRule>
  </conditionalFormatting>
  <conditionalFormatting sqref="G67">
    <cfRule type="cellIs" dxfId="37" priority="16" stopIfTrue="1" operator="equal">
      <formula>$G66</formula>
    </cfRule>
  </conditionalFormatting>
  <conditionalFormatting sqref="A67:F67">
    <cfRule type="cellIs" dxfId="36" priority="15" stopIfTrue="1" operator="equal">
      <formula>0</formula>
    </cfRule>
  </conditionalFormatting>
  <conditionalFormatting sqref="G68">
    <cfRule type="cellIs" dxfId="35" priority="14" stopIfTrue="1" operator="equal">
      <formula>$G67</formula>
    </cfRule>
  </conditionalFormatting>
  <conditionalFormatting sqref="A68:F68">
    <cfRule type="cellIs" dxfId="34" priority="13" stopIfTrue="1" operator="equal">
      <formula>0</formula>
    </cfRule>
  </conditionalFormatting>
  <conditionalFormatting sqref="G69">
    <cfRule type="cellIs" dxfId="33" priority="12" stopIfTrue="1" operator="equal">
      <formula>$G68</formula>
    </cfRule>
  </conditionalFormatting>
  <conditionalFormatting sqref="A69:F69">
    <cfRule type="cellIs" dxfId="32" priority="11" stopIfTrue="1" operator="equal">
      <formula>0</formula>
    </cfRule>
  </conditionalFormatting>
  <conditionalFormatting sqref="G70">
    <cfRule type="cellIs" dxfId="31" priority="10" stopIfTrue="1" operator="equal">
      <formula>$G69</formula>
    </cfRule>
  </conditionalFormatting>
  <conditionalFormatting sqref="A70:F70">
    <cfRule type="cellIs" dxfId="30" priority="9" stopIfTrue="1" operator="equal">
      <formula>0</formula>
    </cfRule>
  </conditionalFormatting>
  <conditionalFormatting sqref="G71">
    <cfRule type="cellIs" dxfId="29" priority="8" stopIfTrue="1" operator="equal">
      <formula>$G70</formula>
    </cfRule>
  </conditionalFormatting>
  <conditionalFormatting sqref="A71:F71">
    <cfRule type="cellIs" dxfId="28" priority="7" stopIfTrue="1" operator="equal">
      <formula>0</formula>
    </cfRule>
  </conditionalFormatting>
  <conditionalFormatting sqref="G72">
    <cfRule type="cellIs" dxfId="27" priority="6" stopIfTrue="1" operator="equal">
      <formula>$G71</formula>
    </cfRule>
  </conditionalFormatting>
  <conditionalFormatting sqref="A72:F72">
    <cfRule type="cellIs" dxfId="26" priority="5" stopIfTrue="1" operator="equal">
      <formula>0</formula>
    </cfRule>
  </conditionalFormatting>
  <conditionalFormatting sqref="G73">
    <cfRule type="cellIs" dxfId="25" priority="4" stopIfTrue="1" operator="equal">
      <formula>$G72</formula>
    </cfRule>
  </conditionalFormatting>
  <conditionalFormatting sqref="A73:F73">
    <cfRule type="cellIs" dxfId="24" priority="3" stopIfTrue="1" operator="equal">
      <formula>0</formula>
    </cfRule>
  </conditionalFormatting>
  <conditionalFormatting sqref="G74">
    <cfRule type="cellIs" dxfId="23" priority="2" stopIfTrue="1" operator="equal">
      <formula>$G73</formula>
    </cfRule>
  </conditionalFormatting>
  <conditionalFormatting sqref="A74:F74">
    <cfRule type="cellIs" dxfId="2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opLeftCell="A68" zoomScaleSheetLayoutView="100" workbookViewId="0">
      <selection activeCell="A77" sqref="A77:XFD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>
      <c r="AO3" s="45" t="s">
        <v>93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47" t="s">
        <v>94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75" customHeight="1">
      <c r="AO7" s="56" t="s">
        <v>92</v>
      </c>
      <c r="AP7" s="46"/>
      <c r="AQ7" s="46"/>
      <c r="AR7" s="46"/>
      <c r="AS7" s="46"/>
      <c r="AT7" s="46"/>
      <c r="AU7" s="46"/>
      <c r="AV7" s="1" t="s">
        <v>61</v>
      </c>
      <c r="AW7" s="56">
        <v>3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53" t="s">
        <v>91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4"/>
      <c r="N13" s="55" t="s">
        <v>94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5"/>
      <c r="AU13" s="53" t="s">
        <v>99</v>
      </c>
      <c r="AV13" s="54"/>
      <c r="AW13" s="54"/>
      <c r="AX13" s="54"/>
      <c r="AY13" s="54"/>
      <c r="AZ13" s="54"/>
      <c r="BA13" s="54"/>
      <c r="BB13" s="5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33"/>
      <c r="N14" s="52" t="s">
        <v>60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51" t="s">
        <v>53</v>
      </c>
      <c r="AV14" s="51"/>
      <c r="AW14" s="51"/>
      <c r="AX14" s="51"/>
      <c r="AY14" s="51"/>
      <c r="AZ14" s="51"/>
      <c r="BA14" s="51"/>
      <c r="BB14" s="5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3" t="s">
        <v>106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4"/>
      <c r="N16" s="55" t="s">
        <v>105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5"/>
      <c r="AU16" s="53" t="s">
        <v>99</v>
      </c>
      <c r="AV16" s="54"/>
      <c r="AW16" s="54"/>
      <c r="AX16" s="54"/>
      <c r="AY16" s="54"/>
      <c r="AZ16" s="54"/>
      <c r="BA16" s="54"/>
      <c r="BB16" s="5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3"/>
      <c r="N17" s="52" t="s">
        <v>59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51" t="s">
        <v>53</v>
      </c>
      <c r="AV17" s="51"/>
      <c r="AW17" s="51"/>
      <c r="AX17" s="51"/>
      <c r="AY17" s="51"/>
      <c r="AZ17" s="51"/>
      <c r="BA17" s="51"/>
      <c r="BB17" s="5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53" t="s">
        <v>103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107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6"/>
      <c r="AA19" s="53" t="s">
        <v>108</v>
      </c>
      <c r="AB19" s="54"/>
      <c r="AC19" s="54"/>
      <c r="AD19" s="54"/>
      <c r="AE19" s="54"/>
      <c r="AF19" s="54"/>
      <c r="AG19" s="54"/>
      <c r="AH19" s="54"/>
      <c r="AI19" s="54"/>
      <c r="AJ19" s="26"/>
      <c r="AK19" s="60" t="s">
        <v>104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6"/>
      <c r="BE19" s="53" t="s">
        <v>100</v>
      </c>
      <c r="BF19" s="54"/>
      <c r="BG19" s="54"/>
      <c r="BH19" s="54"/>
      <c r="BI19" s="54"/>
      <c r="BJ19" s="54"/>
      <c r="BK19" s="54"/>
      <c r="BL19" s="5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8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8"/>
      <c r="AK20" s="59" t="s">
        <v>57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1" t="s">
        <v>58</v>
      </c>
      <c r="BF20" s="51"/>
      <c r="BG20" s="51"/>
      <c r="BH20" s="51"/>
      <c r="BI20" s="51"/>
      <c r="BJ20" s="51"/>
      <c r="BK20" s="51"/>
      <c r="BL20" s="5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8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v>40000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50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v>40000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78.75" customHeight="1">
      <c r="A26" s="61" t="s">
        <v>89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63" t="s">
        <v>27</v>
      </c>
      <c r="B29" s="63"/>
      <c r="C29" s="63"/>
      <c r="D29" s="63"/>
      <c r="E29" s="63"/>
      <c r="F29" s="63"/>
      <c r="G29" s="64" t="s">
        <v>39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5.75" hidden="1">
      <c r="A30" s="67">
        <v>1</v>
      </c>
      <c r="B30" s="67"/>
      <c r="C30" s="67"/>
      <c r="D30" s="67"/>
      <c r="E30" s="67"/>
      <c r="F30" s="67"/>
      <c r="G30" s="64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0.5" hidden="1" customHeight="1">
      <c r="A31" s="71" t="s">
        <v>32</v>
      </c>
      <c r="B31" s="71"/>
      <c r="C31" s="71"/>
      <c r="D31" s="71"/>
      <c r="E31" s="71"/>
      <c r="F31" s="71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48</v>
      </c>
    </row>
    <row r="32" spans="1:79" ht="12.75" customHeight="1">
      <c r="A32" s="71">
        <v>1</v>
      </c>
      <c r="B32" s="71"/>
      <c r="C32" s="71"/>
      <c r="D32" s="71"/>
      <c r="E32" s="71"/>
      <c r="F32" s="71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61" t="s">
        <v>90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63" t="s">
        <v>27</v>
      </c>
      <c r="B38" s="63"/>
      <c r="C38" s="63"/>
      <c r="D38" s="63"/>
      <c r="E38" s="63"/>
      <c r="F38" s="63"/>
      <c r="G38" s="64" t="s">
        <v>24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5.75" hidden="1">
      <c r="A39" s="67">
        <v>1</v>
      </c>
      <c r="B39" s="67"/>
      <c r="C39" s="67"/>
      <c r="D39" s="67"/>
      <c r="E39" s="67"/>
      <c r="F39" s="67"/>
      <c r="G39" s="64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</row>
    <row r="40" spans="1:79" ht="10.5" hidden="1" customHeight="1">
      <c r="A40" s="71" t="s">
        <v>6</v>
      </c>
      <c r="B40" s="71"/>
      <c r="C40" s="71"/>
      <c r="D40" s="71"/>
      <c r="E40" s="71"/>
      <c r="F40" s="71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>
      <c r="A41" s="71">
        <v>1</v>
      </c>
      <c r="B41" s="71"/>
      <c r="C41" s="71"/>
      <c r="D41" s="71"/>
      <c r="E41" s="71"/>
      <c r="F41" s="71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101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7" t="s">
        <v>27</v>
      </c>
      <c r="B45" s="67"/>
      <c r="C45" s="67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7">
        <v>1</v>
      </c>
      <c r="B47" s="67"/>
      <c r="C47" s="67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71" t="s">
        <v>6</v>
      </c>
      <c r="B48" s="71"/>
      <c r="C48" s="71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92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71">
        <v>1</v>
      </c>
      <c r="B49" s="71"/>
      <c r="C49" s="71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93">
        <v>40000</v>
      </c>
      <c r="AD49" s="93"/>
      <c r="AE49" s="93"/>
      <c r="AF49" s="93"/>
      <c r="AG49" s="93"/>
      <c r="AH49" s="93"/>
      <c r="AI49" s="93"/>
      <c r="AJ49" s="93"/>
      <c r="AK49" s="93">
        <v>0</v>
      </c>
      <c r="AL49" s="93"/>
      <c r="AM49" s="93"/>
      <c r="AN49" s="93"/>
      <c r="AO49" s="93"/>
      <c r="AP49" s="93"/>
      <c r="AQ49" s="93"/>
      <c r="AR49" s="93"/>
      <c r="AS49" s="93">
        <f>AC49+AK49</f>
        <v>40000</v>
      </c>
      <c r="AT49" s="93"/>
      <c r="AU49" s="93"/>
      <c r="AV49" s="93"/>
      <c r="AW49" s="93"/>
      <c r="AX49" s="93"/>
      <c r="AY49" s="93"/>
      <c r="AZ49" s="9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95" t="s">
        <v>67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v>40000</v>
      </c>
      <c r="AD50" s="98"/>
      <c r="AE50" s="98"/>
      <c r="AF50" s="98"/>
      <c r="AG50" s="98"/>
      <c r="AH50" s="98"/>
      <c r="AI50" s="98"/>
      <c r="AJ50" s="98"/>
      <c r="AK50" s="98">
        <v>0</v>
      </c>
      <c r="AL50" s="98"/>
      <c r="AM50" s="98"/>
      <c r="AN50" s="98"/>
      <c r="AO50" s="98"/>
      <c r="AP50" s="98"/>
      <c r="AQ50" s="98"/>
      <c r="AR50" s="98"/>
      <c r="AS50" s="98">
        <f>AC50+AK50</f>
        <v>40000</v>
      </c>
      <c r="AT50" s="98"/>
      <c r="AU50" s="98"/>
      <c r="AV50" s="98"/>
      <c r="AW50" s="98"/>
      <c r="AX50" s="98"/>
      <c r="AY50" s="98"/>
      <c r="AZ50" s="9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>
      <c r="A53" s="78" t="s">
        <v>101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7" t="s">
        <v>27</v>
      </c>
      <c r="B54" s="67"/>
      <c r="C54" s="67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71" t="s">
        <v>6</v>
      </c>
      <c r="B57" s="71"/>
      <c r="C57" s="71"/>
      <c r="D57" s="72" t="s">
        <v>7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91" t="s">
        <v>8</v>
      </c>
      <c r="AC57" s="91"/>
      <c r="AD57" s="91"/>
      <c r="AE57" s="91"/>
      <c r="AF57" s="91"/>
      <c r="AG57" s="91"/>
      <c r="AH57" s="91"/>
      <c r="AI57" s="91"/>
      <c r="AJ57" s="91" t="s">
        <v>9</v>
      </c>
      <c r="AK57" s="91"/>
      <c r="AL57" s="91"/>
      <c r="AM57" s="91"/>
      <c r="AN57" s="91"/>
      <c r="AO57" s="91"/>
      <c r="AP57" s="91"/>
      <c r="AQ57" s="91"/>
      <c r="AR57" s="91" t="s">
        <v>10</v>
      </c>
      <c r="AS57" s="91"/>
      <c r="AT57" s="91"/>
      <c r="AU57" s="91"/>
      <c r="AV57" s="91"/>
      <c r="AW57" s="91"/>
      <c r="AX57" s="91"/>
      <c r="AY57" s="91"/>
      <c r="CA57" s="1" t="s">
        <v>15</v>
      </c>
    </row>
    <row r="58" spans="1:79" ht="38.25" customHeight="1">
      <c r="A58" s="71">
        <v>1</v>
      </c>
      <c r="B58" s="71"/>
      <c r="C58" s="71"/>
      <c r="D58" s="75" t="s">
        <v>68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93">
        <v>40000</v>
      </c>
      <c r="AC58" s="93"/>
      <c r="AD58" s="93"/>
      <c r="AE58" s="93"/>
      <c r="AF58" s="93"/>
      <c r="AG58" s="93"/>
      <c r="AH58" s="93"/>
      <c r="AI58" s="93"/>
      <c r="AJ58" s="93">
        <v>0</v>
      </c>
      <c r="AK58" s="93"/>
      <c r="AL58" s="93"/>
      <c r="AM58" s="93"/>
      <c r="AN58" s="93"/>
      <c r="AO58" s="93"/>
      <c r="AP58" s="93"/>
      <c r="AQ58" s="93"/>
      <c r="AR58" s="93">
        <f>AB58+AJ58</f>
        <v>40000</v>
      </c>
      <c r="AS58" s="93"/>
      <c r="AT58" s="93"/>
      <c r="AU58" s="93"/>
      <c r="AV58" s="93"/>
      <c r="AW58" s="93"/>
      <c r="AX58" s="93"/>
      <c r="AY58" s="93"/>
      <c r="CA58" s="1" t="s">
        <v>16</v>
      </c>
    </row>
    <row r="59" spans="1:79" s="4" customFormat="1" ht="12.75" customHeight="1">
      <c r="A59" s="94"/>
      <c r="B59" s="94"/>
      <c r="C59" s="94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>
        <v>40000</v>
      </c>
      <c r="AC59" s="98"/>
      <c r="AD59" s="98"/>
      <c r="AE59" s="98"/>
      <c r="AF59" s="98"/>
      <c r="AG59" s="98"/>
      <c r="AH59" s="98"/>
      <c r="AI59" s="98"/>
      <c r="AJ59" s="98">
        <v>0</v>
      </c>
      <c r="AK59" s="98"/>
      <c r="AL59" s="98"/>
      <c r="AM59" s="98"/>
      <c r="AN59" s="98"/>
      <c r="AO59" s="98"/>
      <c r="AP59" s="98"/>
      <c r="AQ59" s="98"/>
      <c r="AR59" s="98">
        <f>AB59+AJ59</f>
        <v>40000</v>
      </c>
      <c r="AS59" s="98"/>
      <c r="AT59" s="98"/>
      <c r="AU59" s="98"/>
      <c r="AV59" s="98"/>
      <c r="AW59" s="98"/>
      <c r="AX59" s="98"/>
      <c r="AY59" s="98"/>
    </row>
    <row r="61" spans="1:79" ht="15.75" customHeight="1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>
      <c r="A62" s="67" t="s">
        <v>27</v>
      </c>
      <c r="B62" s="67"/>
      <c r="C62" s="67"/>
      <c r="D62" s="67"/>
      <c r="E62" s="67"/>
      <c r="F62" s="67"/>
      <c r="G62" s="85" t="s">
        <v>43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85" t="s">
        <v>28</v>
      </c>
      <c r="AP62" s="86"/>
      <c r="AQ62" s="86"/>
      <c r="AR62" s="86"/>
      <c r="AS62" s="86"/>
      <c r="AT62" s="86"/>
      <c r="AU62" s="86"/>
      <c r="AV62" s="87"/>
      <c r="AW62" s="85" t="s">
        <v>29</v>
      </c>
      <c r="AX62" s="86"/>
      <c r="AY62" s="86"/>
      <c r="AZ62" s="86"/>
      <c r="BA62" s="86"/>
      <c r="BB62" s="86"/>
      <c r="BC62" s="86"/>
      <c r="BD62" s="87"/>
      <c r="BE62" s="85" t="s">
        <v>26</v>
      </c>
      <c r="BF62" s="86"/>
      <c r="BG62" s="86"/>
      <c r="BH62" s="86"/>
      <c r="BI62" s="86"/>
      <c r="BJ62" s="86"/>
      <c r="BK62" s="86"/>
      <c r="BL62" s="87"/>
    </row>
    <row r="63" spans="1:79" ht="15.75" customHeight="1">
      <c r="A63" s="67">
        <v>1</v>
      </c>
      <c r="B63" s="67"/>
      <c r="C63" s="67"/>
      <c r="D63" s="67"/>
      <c r="E63" s="67"/>
      <c r="F63" s="67"/>
      <c r="G63" s="85">
        <v>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>
      <c r="A64" s="71" t="s">
        <v>32</v>
      </c>
      <c r="B64" s="71"/>
      <c r="C64" s="71"/>
      <c r="D64" s="71"/>
      <c r="E64" s="71"/>
      <c r="F64" s="71"/>
      <c r="G64" s="72" t="s">
        <v>7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71" t="s">
        <v>19</v>
      </c>
      <c r="AA64" s="71"/>
      <c r="AB64" s="71"/>
      <c r="AC64" s="71"/>
      <c r="AD64" s="71"/>
      <c r="AE64" s="99" t="s">
        <v>31</v>
      </c>
      <c r="AF64" s="99"/>
      <c r="AG64" s="99"/>
      <c r="AH64" s="99"/>
      <c r="AI64" s="99"/>
      <c r="AJ64" s="99"/>
      <c r="AK64" s="99"/>
      <c r="AL64" s="99"/>
      <c r="AM64" s="99"/>
      <c r="AN64" s="72"/>
      <c r="AO64" s="91" t="s">
        <v>8</v>
      </c>
      <c r="AP64" s="91"/>
      <c r="AQ64" s="91"/>
      <c r="AR64" s="91"/>
      <c r="AS64" s="91"/>
      <c r="AT64" s="91"/>
      <c r="AU64" s="91"/>
      <c r="AV64" s="91"/>
      <c r="AW64" s="91" t="s">
        <v>30</v>
      </c>
      <c r="AX64" s="91"/>
      <c r="AY64" s="91"/>
      <c r="AZ64" s="91"/>
      <c r="BA64" s="91"/>
      <c r="BB64" s="91"/>
      <c r="BC64" s="91"/>
      <c r="BD64" s="91"/>
      <c r="BE64" s="91" t="s">
        <v>70</v>
      </c>
      <c r="BF64" s="91"/>
      <c r="BG64" s="91"/>
      <c r="BH64" s="91"/>
      <c r="BI64" s="91"/>
      <c r="BJ64" s="91"/>
      <c r="BK64" s="91"/>
      <c r="BL64" s="91"/>
      <c r="CA64" s="1" t="s">
        <v>17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106"/>
      <c r="AA65" s="106"/>
      <c r="AB65" s="106"/>
      <c r="AC65" s="106"/>
      <c r="AD65" s="106"/>
      <c r="AE65" s="107"/>
      <c r="AF65" s="107"/>
      <c r="AG65" s="107"/>
      <c r="AH65" s="107"/>
      <c r="AI65" s="107"/>
      <c r="AJ65" s="107"/>
      <c r="AK65" s="107"/>
      <c r="AL65" s="107"/>
      <c r="AM65" s="107"/>
      <c r="AN65" s="10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CA65" s="4" t="s">
        <v>18</v>
      </c>
    </row>
    <row r="66" spans="1:79" ht="25.5" customHeight="1">
      <c r="A66" s="71">
        <v>1</v>
      </c>
      <c r="B66" s="71"/>
      <c r="C66" s="71"/>
      <c r="D66" s="71"/>
      <c r="E66" s="71"/>
      <c r="F66" s="71"/>
      <c r="G66" s="100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92" t="s">
        <v>72</v>
      </c>
      <c r="AA66" s="92"/>
      <c r="AB66" s="92"/>
      <c r="AC66" s="92"/>
      <c r="AD66" s="92"/>
      <c r="AE66" s="100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93">
        <v>40000</v>
      </c>
      <c r="AP66" s="93"/>
      <c r="AQ66" s="93"/>
      <c r="AR66" s="93"/>
      <c r="AS66" s="93"/>
      <c r="AT66" s="93"/>
      <c r="AU66" s="93"/>
      <c r="AV66" s="93"/>
      <c r="AW66" s="93">
        <v>0</v>
      </c>
      <c r="AX66" s="93"/>
      <c r="AY66" s="93"/>
      <c r="AZ66" s="93"/>
      <c r="BA66" s="93"/>
      <c r="BB66" s="93"/>
      <c r="BC66" s="93"/>
      <c r="BD66" s="93"/>
      <c r="BE66" s="93">
        <v>40000</v>
      </c>
      <c r="BF66" s="93"/>
      <c r="BG66" s="93"/>
      <c r="BH66" s="93"/>
      <c r="BI66" s="93"/>
      <c r="BJ66" s="93"/>
      <c r="BK66" s="93"/>
      <c r="BL66" s="93"/>
    </row>
    <row r="67" spans="1:79" ht="25.5" customHeight="1">
      <c r="A67" s="71">
        <v>2</v>
      </c>
      <c r="B67" s="71"/>
      <c r="C67" s="71"/>
      <c r="D67" s="71"/>
      <c r="E67" s="71"/>
      <c r="F67" s="71"/>
      <c r="G67" s="100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2" t="s">
        <v>75</v>
      </c>
      <c r="AA67" s="92"/>
      <c r="AB67" s="92"/>
      <c r="AC67" s="92"/>
      <c r="AD67" s="92"/>
      <c r="AE67" s="100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93">
        <v>1</v>
      </c>
      <c r="AP67" s="93"/>
      <c r="AQ67" s="93"/>
      <c r="AR67" s="93"/>
      <c r="AS67" s="93"/>
      <c r="AT67" s="93"/>
      <c r="AU67" s="93"/>
      <c r="AV67" s="93"/>
      <c r="AW67" s="93">
        <v>0</v>
      </c>
      <c r="AX67" s="93"/>
      <c r="AY67" s="93"/>
      <c r="AZ67" s="93"/>
      <c r="BA67" s="93"/>
      <c r="BB67" s="93"/>
      <c r="BC67" s="93"/>
      <c r="BD67" s="93"/>
      <c r="BE67" s="93">
        <v>1</v>
      </c>
      <c r="BF67" s="93"/>
      <c r="BG67" s="93"/>
      <c r="BH67" s="93"/>
      <c r="BI67" s="93"/>
      <c r="BJ67" s="93"/>
      <c r="BK67" s="93"/>
      <c r="BL67" s="93"/>
    </row>
    <row r="68" spans="1:79" s="4" customFormat="1" ht="12.75" customHeight="1">
      <c r="A68" s="94">
        <v>0</v>
      </c>
      <c r="B68" s="94"/>
      <c r="C68" s="94"/>
      <c r="D68" s="94"/>
      <c r="E68" s="94"/>
      <c r="F68" s="94"/>
      <c r="G68" s="109" t="s">
        <v>77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6"/>
      <c r="AA68" s="106"/>
      <c r="AB68" s="106"/>
      <c r="AC68" s="106"/>
      <c r="AD68" s="106"/>
      <c r="AE68" s="109"/>
      <c r="AF68" s="110"/>
      <c r="AG68" s="110"/>
      <c r="AH68" s="110"/>
      <c r="AI68" s="110"/>
      <c r="AJ68" s="110"/>
      <c r="AK68" s="110"/>
      <c r="AL68" s="110"/>
      <c r="AM68" s="110"/>
      <c r="AN68" s="111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</row>
    <row r="69" spans="1:79" ht="25.5" customHeight="1">
      <c r="A69" s="71">
        <v>3</v>
      </c>
      <c r="B69" s="71"/>
      <c r="C69" s="71"/>
      <c r="D69" s="71"/>
      <c r="E69" s="71"/>
      <c r="F69" s="71"/>
      <c r="G69" s="100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2" t="s">
        <v>79</v>
      </c>
      <c r="AA69" s="92"/>
      <c r="AB69" s="92"/>
      <c r="AC69" s="92"/>
      <c r="AD69" s="92"/>
      <c r="AE69" s="100" t="s">
        <v>80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93">
        <v>50</v>
      </c>
      <c r="AP69" s="93"/>
      <c r="AQ69" s="93"/>
      <c r="AR69" s="93"/>
      <c r="AS69" s="93"/>
      <c r="AT69" s="93"/>
      <c r="AU69" s="93"/>
      <c r="AV69" s="93"/>
      <c r="AW69" s="93">
        <v>0</v>
      </c>
      <c r="AX69" s="93"/>
      <c r="AY69" s="93"/>
      <c r="AZ69" s="93"/>
      <c r="BA69" s="93"/>
      <c r="BB69" s="93"/>
      <c r="BC69" s="93"/>
      <c r="BD69" s="93"/>
      <c r="BE69" s="93">
        <v>50</v>
      </c>
      <c r="BF69" s="93"/>
      <c r="BG69" s="93"/>
      <c r="BH69" s="93"/>
      <c r="BI69" s="93"/>
      <c r="BJ69" s="93"/>
      <c r="BK69" s="93"/>
      <c r="BL69" s="93"/>
    </row>
    <row r="70" spans="1:79" ht="12.75" customHeight="1">
      <c r="A70" s="71">
        <v>4</v>
      </c>
      <c r="B70" s="71"/>
      <c r="C70" s="71"/>
      <c r="D70" s="71"/>
      <c r="E70" s="71"/>
      <c r="F70" s="71"/>
      <c r="G70" s="100" t="s">
        <v>81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92" t="s">
        <v>79</v>
      </c>
      <c r="AA70" s="92"/>
      <c r="AB70" s="92"/>
      <c r="AC70" s="92"/>
      <c r="AD70" s="92"/>
      <c r="AE70" s="100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93">
        <v>30</v>
      </c>
      <c r="AP70" s="93"/>
      <c r="AQ70" s="93"/>
      <c r="AR70" s="93"/>
      <c r="AS70" s="93"/>
      <c r="AT70" s="93"/>
      <c r="AU70" s="93"/>
      <c r="AV70" s="93"/>
      <c r="AW70" s="93">
        <v>0</v>
      </c>
      <c r="AX70" s="93"/>
      <c r="AY70" s="93"/>
      <c r="AZ70" s="93"/>
      <c r="BA70" s="93"/>
      <c r="BB70" s="93"/>
      <c r="BC70" s="93"/>
      <c r="BD70" s="93"/>
      <c r="BE70" s="93">
        <v>30</v>
      </c>
      <c r="BF70" s="93"/>
      <c r="BG70" s="93"/>
      <c r="BH70" s="93"/>
      <c r="BI70" s="93"/>
      <c r="BJ70" s="93"/>
      <c r="BK70" s="93"/>
      <c r="BL70" s="93"/>
    </row>
    <row r="71" spans="1:79" ht="12.75" customHeight="1">
      <c r="A71" s="71">
        <v>5</v>
      </c>
      <c r="B71" s="71"/>
      <c r="C71" s="71"/>
      <c r="D71" s="71"/>
      <c r="E71" s="71"/>
      <c r="F71" s="71"/>
      <c r="G71" s="100" t="s">
        <v>82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2" t="s">
        <v>79</v>
      </c>
      <c r="AA71" s="92"/>
      <c r="AB71" s="92"/>
      <c r="AC71" s="92"/>
      <c r="AD71" s="92"/>
      <c r="AE71" s="100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93">
        <v>20</v>
      </c>
      <c r="AP71" s="93"/>
      <c r="AQ71" s="93"/>
      <c r="AR71" s="93"/>
      <c r="AS71" s="93"/>
      <c r="AT71" s="93"/>
      <c r="AU71" s="93"/>
      <c r="AV71" s="93"/>
      <c r="AW71" s="93">
        <v>0</v>
      </c>
      <c r="AX71" s="93"/>
      <c r="AY71" s="93"/>
      <c r="AZ71" s="93"/>
      <c r="BA71" s="93"/>
      <c r="BB71" s="93"/>
      <c r="BC71" s="93"/>
      <c r="BD71" s="93"/>
      <c r="BE71" s="93">
        <v>20</v>
      </c>
      <c r="BF71" s="93"/>
      <c r="BG71" s="93"/>
      <c r="BH71" s="93"/>
      <c r="BI71" s="93"/>
      <c r="BJ71" s="93"/>
      <c r="BK71" s="93"/>
      <c r="BL71" s="93"/>
    </row>
    <row r="72" spans="1:79" s="4" customFormat="1" ht="12.75" customHeight="1">
      <c r="A72" s="94">
        <v>0</v>
      </c>
      <c r="B72" s="94"/>
      <c r="C72" s="94"/>
      <c r="D72" s="94"/>
      <c r="E72" s="94"/>
      <c r="F72" s="94"/>
      <c r="G72" s="109" t="s">
        <v>83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6"/>
      <c r="AA72" s="106"/>
      <c r="AB72" s="106"/>
      <c r="AC72" s="106"/>
      <c r="AD72" s="106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79" ht="51" customHeight="1">
      <c r="A73" s="71">
        <v>6</v>
      </c>
      <c r="B73" s="71"/>
      <c r="C73" s="71"/>
      <c r="D73" s="71"/>
      <c r="E73" s="71"/>
      <c r="F73" s="71"/>
      <c r="G73" s="100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2" t="s">
        <v>72</v>
      </c>
      <c r="AA73" s="92"/>
      <c r="AB73" s="92"/>
      <c r="AC73" s="92"/>
      <c r="AD73" s="92"/>
      <c r="AE73" s="100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93">
        <v>800</v>
      </c>
      <c r="AP73" s="93"/>
      <c r="AQ73" s="93"/>
      <c r="AR73" s="93"/>
      <c r="AS73" s="93"/>
      <c r="AT73" s="93"/>
      <c r="AU73" s="93"/>
      <c r="AV73" s="93"/>
      <c r="AW73" s="93">
        <v>0</v>
      </c>
      <c r="AX73" s="93"/>
      <c r="AY73" s="93"/>
      <c r="AZ73" s="93"/>
      <c r="BA73" s="93"/>
      <c r="BB73" s="93"/>
      <c r="BC73" s="93"/>
      <c r="BD73" s="93"/>
      <c r="BE73" s="93">
        <v>800</v>
      </c>
      <c r="BF73" s="93"/>
      <c r="BG73" s="93"/>
      <c r="BH73" s="93"/>
      <c r="BI73" s="93"/>
      <c r="BJ73" s="93"/>
      <c r="BK73" s="93"/>
      <c r="BL73" s="93"/>
    </row>
    <row r="74" spans="1:79" ht="38.25" customHeight="1">
      <c r="A74" s="71">
        <v>7</v>
      </c>
      <c r="B74" s="71"/>
      <c r="C74" s="71"/>
      <c r="D74" s="71"/>
      <c r="E74" s="71"/>
      <c r="F74" s="71"/>
      <c r="G74" s="100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2" t="s">
        <v>87</v>
      </c>
      <c r="AA74" s="92"/>
      <c r="AB74" s="92"/>
      <c r="AC74" s="92"/>
      <c r="AD74" s="92"/>
      <c r="AE74" s="100" t="s">
        <v>88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93">
        <v>27.03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v>27.03</v>
      </c>
      <c r="BF74" s="93"/>
      <c r="BG74" s="93"/>
      <c r="BH74" s="93"/>
      <c r="BI74" s="93"/>
      <c r="BJ74" s="93"/>
      <c r="BK74" s="93"/>
      <c r="BL74" s="9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>
      <c r="A77" s="112" t="s">
        <v>95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5"/>
      <c r="AO77" s="115" t="s">
        <v>97</v>
      </c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</row>
    <row r="78" spans="1:79">
      <c r="W78" s="117" t="s">
        <v>5</v>
      </c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O78" s="117" t="s">
        <v>63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ht="15.75" customHeight="1">
      <c r="A79" s="120" t="s">
        <v>3</v>
      </c>
      <c r="B79" s="120"/>
      <c r="C79" s="120"/>
      <c r="D79" s="120"/>
      <c r="E79" s="120"/>
      <c r="F79" s="120"/>
    </row>
    <row r="80" spans="1:79" ht="13.15" customHeight="1">
      <c r="A80" s="45" t="s">
        <v>93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1:59">
      <c r="A81" s="121" t="s">
        <v>46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5"/>
      <c r="AO83" s="115" t="s">
        <v>98</v>
      </c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</row>
    <row r="84" spans="1:59">
      <c r="W84" s="117" t="s">
        <v>5</v>
      </c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O84" s="117" t="s">
        <v>63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A85" s="118">
        <v>45294</v>
      </c>
      <c r="B85" s="119"/>
      <c r="C85" s="119"/>
      <c r="D85" s="119"/>
      <c r="E85" s="119"/>
      <c r="F85" s="119"/>
      <c r="G85" s="119"/>
      <c r="H85" s="119"/>
    </row>
    <row r="86" spans="1:59">
      <c r="A86" s="117" t="s">
        <v>44</v>
      </c>
      <c r="B86" s="117"/>
      <c r="C86" s="117"/>
      <c r="D86" s="117"/>
      <c r="E86" s="117"/>
      <c r="F86" s="117"/>
      <c r="G86" s="117"/>
      <c r="H86" s="117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Z63:AD63"/>
    <mergeCell ref="AE63:AN63"/>
    <mergeCell ref="AE64:AN64"/>
    <mergeCell ref="AO78:BG78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наш</vt:lpstr>
      <vt:lpstr>КПК0212141</vt:lpstr>
      <vt:lpstr>КПК0212141!Область_печати</vt:lpstr>
      <vt:lpstr>наш!Область_печати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2024-08-07T11:38:08Z</cp:lastPrinted>
  <dcterms:created xsi:type="dcterms:W3CDTF">2016-08-15T09:54:21Z</dcterms:created>
  <dcterms:modified xsi:type="dcterms:W3CDTF">2024-08-16T09:47:00Z</dcterms:modified>
</cp:coreProperties>
</file>