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570"/>
  </bookViews>
  <sheets>
    <sheet name=" бюдж комісія " sheetId="4" r:id="rId1"/>
  </sheets>
  <definedNames>
    <definedName name="_GoBack" localSheetId="0">' бюдж комісія '!#REF!</definedName>
    <definedName name="_xlnm.Print_Titles" localSheetId="0">' бюдж комісія '!$7:$7</definedName>
    <definedName name="_xlnm.Print_Area" localSheetId="0">' бюдж комісія '!$A$1:$I$77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3" i="4"/>
  <c r="E74"/>
  <c r="D74"/>
  <c r="D17"/>
  <c r="E16"/>
  <c r="E43"/>
  <c r="E75"/>
  <c r="E71"/>
  <c r="E53"/>
  <c r="E51"/>
  <c r="E50"/>
  <c r="E49"/>
  <c r="E48"/>
  <c r="E47"/>
  <c r="E46"/>
  <c r="E45"/>
  <c r="E44"/>
  <c r="E42"/>
  <c r="E40"/>
  <c r="E39"/>
  <c r="E38"/>
  <c r="E37"/>
  <c r="E36"/>
  <c r="E35"/>
  <c r="E34"/>
  <c r="E33"/>
  <c r="E32"/>
  <c r="E68"/>
  <c r="E67"/>
  <c r="E15"/>
  <c r="E14"/>
  <c r="E52"/>
  <c r="E21"/>
  <c r="E20"/>
  <c r="E13"/>
  <c r="E12"/>
  <c r="E11" l="1"/>
  <c r="E26"/>
  <c r="E27"/>
  <c r="E25"/>
  <c r="E54"/>
  <c r="E55"/>
  <c r="E31"/>
  <c r="E30"/>
  <c r="E29"/>
  <c r="E28" l="1"/>
  <c r="E24"/>
  <c r="E10"/>
  <c r="E17" s="1"/>
</calcChain>
</file>

<file path=xl/sharedStrings.xml><?xml version="1.0" encoding="utf-8"?>
<sst xmlns="http://schemas.openxmlformats.org/spreadsheetml/2006/main" count="246" uniqueCount="234">
  <si>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</si>
  <si>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</si>
  <si>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</si>
  <si>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</si>
  <si>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</si>
  <si>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</si>
  <si>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</si>
  <si>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>до рішення міської ради VIII скликання</t>
  </si>
  <si>
    <t>Зміни за рахунок міжбюджетних  трансфертів</t>
  </si>
  <si>
    <t xml:space="preserve">Пропозиції по внесенню змін до бюджету, включені в рішення, грн. </t>
  </si>
  <si>
    <t>Додаток 9</t>
  </si>
  <si>
    <t>Міський голова                                                                                               Олександр КОДОЛА</t>
  </si>
  <si>
    <t>Зміни за рахунок перерозподілу в межах затверджених планових асигнувань</t>
  </si>
  <si>
    <t xml:space="preserve">Зміни до бюджету Ніжинської міської територіальної громади на 2024 рік </t>
  </si>
  <si>
    <t>N п/п</t>
  </si>
  <si>
    <t>Листи бюджетних установ</t>
  </si>
  <si>
    <t>Всього</t>
  </si>
  <si>
    <t xml:space="preserve">   </t>
  </si>
  <si>
    <t>1</t>
  </si>
  <si>
    <t>Інша субвенція з місцевого бюджету (на виконання доручень  виборців депутатами обласної ради )</t>
  </si>
  <si>
    <t>132 000</t>
  </si>
  <si>
    <t>КПКВ 0813242                              КЕКВ 2730+ 105000       КПКВ 1110180                          КЕКВ 2730 + 12 000                 КПКВ 1115031                      КЕКВ 2210 +15 000</t>
  </si>
  <si>
    <t>Розпис асигнувань ДКСУ від 08.10.24                                 Рішення виконкому від 10.10.24 № 480</t>
  </si>
  <si>
    <t>Субвенція з державного  бюджету місцевим бюджетам на забезпечення харчуванням  учнів початкових класів закладів загальної середньої освіти</t>
  </si>
  <si>
    <t>КПКВ 0611403                         КЕКВ 2230</t>
  </si>
  <si>
    <t>Лист управління культури  і туризму  від 03.10.24 № 01-16/409</t>
  </si>
  <si>
    <t>Лист управління освіти від 11.10.24 № 01-08/1543</t>
  </si>
  <si>
    <t xml:space="preserve">( +-) 150 000 </t>
  </si>
  <si>
    <t>( +-) 497 200</t>
  </si>
  <si>
    <t>( +-) 1 730 657</t>
  </si>
  <si>
    <t xml:space="preserve">КПКВ 0611021                 КЕКВ 2230 ( +-)        </t>
  </si>
  <si>
    <t xml:space="preserve">  </t>
  </si>
  <si>
    <r>
      <t xml:space="preserve">КПКВ 1014040                           </t>
    </r>
    <r>
      <rPr>
        <b/>
        <sz val="12"/>
        <rFont val="Times New Roman"/>
        <family val="1"/>
        <charset val="204"/>
      </rPr>
      <t xml:space="preserve">КЕКВ 2111 - 150 000   </t>
    </r>
    <r>
      <rPr>
        <sz val="12"/>
        <rFont val="Times New Roman"/>
        <family val="1"/>
        <charset val="204"/>
      </rPr>
      <t xml:space="preserve">                                 КЕКВ 2210 + 150 000</t>
    </r>
  </si>
  <si>
    <t>Лист управління освіти від 10.10.24 № 01-08/1534</t>
  </si>
  <si>
    <t>Лист управління освіти від 15.10.2024 № 01-08/1564</t>
  </si>
  <si>
    <t>( +-) 30 000</t>
  </si>
  <si>
    <t>Лист  відділу з питань фізичної культури та спорту від 17.10.2024 № 02-25/102</t>
  </si>
  <si>
    <t>КПКВ 1115031                                  КЕКВ 2210</t>
  </si>
  <si>
    <t>( +-) 10 000</t>
  </si>
  <si>
    <r>
      <t xml:space="preserve">КПКВ 1014060                               </t>
    </r>
    <r>
      <rPr>
        <b/>
        <sz val="12"/>
        <rFont val="Times New Roman"/>
        <family val="1"/>
        <charset val="204"/>
      </rPr>
      <t xml:space="preserve">КЕКВ 2111 - 10 000              </t>
    </r>
    <r>
      <rPr>
        <sz val="12"/>
        <rFont val="Times New Roman"/>
        <family val="1"/>
        <charset val="204"/>
      </rPr>
      <t>КПКВ 1010180                                 КЕКВ 2240 + 10 000</t>
    </r>
    <r>
      <rPr>
        <b/>
        <sz val="12"/>
        <rFont val="Times New Roman"/>
        <family val="1"/>
        <charset val="204"/>
      </rPr>
      <t xml:space="preserve"> </t>
    </r>
  </si>
  <si>
    <t>Лист управління культури від 23.10.2024 № 01-16/447</t>
  </si>
  <si>
    <t>(+-) 30 000</t>
  </si>
  <si>
    <r>
      <t xml:space="preserve">КПКВ 1014060                               </t>
    </r>
    <r>
      <rPr>
        <b/>
        <sz val="12"/>
        <rFont val="Times New Roman"/>
        <family val="1"/>
        <charset val="204"/>
      </rPr>
      <t xml:space="preserve">КЕКВ 2111 - 30 000     </t>
    </r>
    <r>
      <rPr>
        <sz val="12"/>
        <rFont val="Times New Roman"/>
        <family val="1"/>
        <charset val="204"/>
      </rPr>
      <t xml:space="preserve">         КПКВ 1010160                                 КЕКВ 2240 + 30 000 </t>
    </r>
  </si>
  <si>
    <t>Лист управління культури від 23.10.2024 № 01-16/450</t>
  </si>
  <si>
    <t>(+-) 245 000</t>
  </si>
  <si>
    <r>
      <t xml:space="preserve">КПКВ 1014030                                   </t>
    </r>
    <r>
      <rPr>
        <b/>
        <sz val="12"/>
        <rFont val="Times New Roman"/>
        <family val="1"/>
        <charset val="204"/>
      </rPr>
      <t xml:space="preserve">КЕКВ 2111 - 245 000                          </t>
    </r>
    <r>
      <rPr>
        <sz val="12"/>
        <rFont val="Times New Roman"/>
        <family val="1"/>
        <charset val="204"/>
      </rPr>
      <t>КЕКВ 2210 +150 000                            КЕКВ 2240 +95 000</t>
    </r>
  </si>
  <si>
    <t>Надання  фінансової підтримки організаціям - інші субвенції з місцевого бюджету</t>
  </si>
  <si>
    <t>Розпорядження ОВА від 24.10.24 № 853, лист ДФ ОДА від 28.10.24 р. № 05-10/118, рішення виконкому від 31.10.24 № 514</t>
  </si>
  <si>
    <t>Лист ДФ ОДА від 07.10.24  № 08-20/109                              Рішення виконкому від 10.10.24 № 479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</si>
  <si>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</si>
  <si>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КПКВ 0216083                                         КЕКВ 3121</t>
  </si>
  <si>
    <t xml:space="preserve">Придбання футбольної форми жіночої футбольної команди ДЮСФШ </t>
  </si>
  <si>
    <t xml:space="preserve">Перерозподіл кошторисних призначень  із зарплати на закупівлю будівельних матеріалів  для продовження ремонтних робіт  у виставковій залі  художнього відділу  музею </t>
  </si>
  <si>
    <t>Перерозподіл  кошторисних призначень для проведення  поточного ремонту службової кімнати (№61)</t>
  </si>
  <si>
    <t>Перерозподіл  кошторисних призначень для  проведення поточного  ремонту історичної будівлі, в якій розташована дитяча бібліотека</t>
  </si>
  <si>
    <t>Перерозподіл кошторисних призначень із поточних видатків ЗЗСО на придбання вогнегасників та оплату ПКД по облаштуванню  пожежної сигналізації в ЗДО №16, проведення поточних ремонтних робіт по налаштуванню  пожежної сигналізації та виготовлення ПКД для БДЮ</t>
  </si>
  <si>
    <t>КПКВ 0611021 КЕКВ 2210 - 7200, КЕКВ 2240 - 490 000;  КПКВ 0611010 КЕКВ 2210+7200, КЕКВ 2240+45 000;   КПКВ 0611070     КЕКВ 2240+445 000</t>
  </si>
  <si>
    <t>Перерозподіл  кошторисних призначень  в межах  КПКВ 0611021 та КЕКВ 2230 з метою виділення коштів на співфінансування субвенції з державного бюджету місцевим бюджетам на забезпечення харчуванням учнів початкових класів закладів загальної середньої освіти у 2024 році в розмірі 30%</t>
  </si>
  <si>
    <t xml:space="preserve">Перерозподіл  кошторисних призначень із загального фонду на спеціальний фонд для оплати робіт  по будівництву та введенню в експлуатацію системи газопостачання: "Реконструкція системи газопостачання об’єкта за адресою вул. Купецька,буд.13, в т.ч. ПВР"  </t>
  </si>
  <si>
    <r>
      <t xml:space="preserve">КПКВ 0611021                 </t>
    </r>
    <r>
      <rPr>
        <b/>
        <sz val="12"/>
        <rFont val="Times New Roman"/>
        <family val="1"/>
        <charset val="204"/>
      </rPr>
      <t xml:space="preserve">КЕКВ 2111 - 25 000                   </t>
    </r>
    <r>
      <rPr>
        <sz val="12"/>
        <rFont val="Times New Roman"/>
        <family val="1"/>
        <charset val="204"/>
      </rPr>
      <t>КЕКВ 2120 - 5 000                            КПКВ 0617321                                      КЕКВ 3142 + 30 000</t>
    </r>
  </si>
  <si>
    <t xml:space="preserve">Перерозподіл  кошторисних призначень в межах загального та спеціального фондів для придбання багатофункціонального пристрою, канцтоварів та стільців </t>
  </si>
  <si>
    <t>Лист  Управління  стратегічних розслідувань в Чернігівській обл. Департаменту стратегічних розслідувань Національної поліції України від 23.10.24 № 55541/124-2024</t>
  </si>
  <si>
    <t>Субвенція з місцевого бюджету державному бюджету на виконання програм соціально - економічного розвитку регіонів  на  придбання службового автомобіля для Управлінням стратегічних розслідувань в Чернігівській області Департаменту стратегічних розслідувань Національної поліції України.</t>
  </si>
  <si>
    <t xml:space="preserve">Листи Чернігівської обласної організації Українського товариства сліпих (УТОС) від 30.10.24 № 26, Чернігівської  обласної організації УТОГ від 30.10.2024 № 01-15/183 </t>
  </si>
  <si>
    <t>Лист управління культури від 23.10.2024 № 01-16/452</t>
  </si>
  <si>
    <t>Перерозподіл  кошторисних призначень для публікації енциклопедії, присвяченої місту Ніжину</t>
  </si>
  <si>
    <t>(+,-) 85 000</t>
  </si>
  <si>
    <r>
      <t xml:space="preserve">КПКВ 1014040 КЕКВ 2111-85000, </t>
    </r>
    <r>
      <rPr>
        <sz val="12"/>
        <color rgb="FFFF0000"/>
        <rFont val="Times New Roman"/>
        <family val="1"/>
        <charset val="204"/>
      </rPr>
      <t>КЕКВ 2210+85000</t>
    </r>
  </si>
  <si>
    <t>Лист Територіального центру соціального обслуговування від 30.10.24 № 01-22/03/644</t>
  </si>
  <si>
    <t>Перерозподіл  кошторисних призначень в межах видатків на заробітну плату</t>
  </si>
  <si>
    <t>(+,-) 130 000</t>
  </si>
  <si>
    <t>КПКВ 0813104 КЕКВ 2120-130000, КЕКВ 2111+130000</t>
  </si>
  <si>
    <t>Лист МЦ "Спорт для всіх" від 28.10.24 № 201</t>
  </si>
  <si>
    <t>Закупівля будівельних матеріалів для проведення ремонтних робіт господарським способом</t>
  </si>
  <si>
    <t>КПКВ 1115061 КЕКВ 2210</t>
  </si>
  <si>
    <t>Лист відділу містобудування та архітектури від 29.10.24 № 10-21/80</t>
  </si>
  <si>
    <t>Розроблення комплексної схеми розміщення тимчасових споруд для провадження підприємницької діяльності у м. Ніжин по МЦП "Розробка схем та проектних рішень масового застосування та детального планування на 2024-2025 р.р."</t>
  </si>
  <si>
    <t>КПКВ 0217350 КЕКВ 2240</t>
  </si>
  <si>
    <t>Лист КНП "Пологовий будинок" від 22.10.24 № 1-02/657</t>
  </si>
  <si>
    <t xml:space="preserve">Виплата заробітної плати та ЄСВ працівникам підприємства у листопаді - 3600,00 тис. грн. та грудні - 4700,00 тис. грн.  </t>
  </si>
  <si>
    <t xml:space="preserve"> Лист Ніжинського управління Державної казначейської служби України в Чернігівській області від 24.10.24 № 01-21-08/1589</t>
  </si>
  <si>
    <t>Субвенція з місцевого бюджету державному бюджету на виконання програм соціально - економічного розвитку регіонів на надання фінансової підтримки   Ніжинського управління Державної казначейської служби України в Чернігівській області для придбання 2-х комп’ютерів</t>
  </si>
  <si>
    <t>Лист САЗ ОРС ЦЗ ДСНС України від 28.10.24 № 81 01/01-4740/81 01</t>
  </si>
  <si>
    <t>Субвенція з місцевого бюджету державному бюджету на виконання програм соціально - економічного розвитку регіонів САЗ ОРС ЦЗ ДСНС України  з метою підтримки та забезпечення готовності до виконання завдань за призначенням в особливий період</t>
  </si>
  <si>
    <t>Лист МЦ "Спорт для всіх" від 01.11.24 № 203</t>
  </si>
  <si>
    <t>Закупівля металопластикових вікон в спортивну залу за адресою вул Прилуцька, 156</t>
  </si>
  <si>
    <t>Лист КНП "ЦМЛ ім. М.Галицького" від 25.09.24 № 01-11/1940</t>
  </si>
  <si>
    <t>Виготовлення ПКД на капремонт захисних споруд № 93655 та № 95727</t>
  </si>
  <si>
    <t>Лист управління освіти від 04.11.24 № 01-08/1689</t>
  </si>
  <si>
    <t>(+,-) 325 000</t>
  </si>
  <si>
    <t>Лист управління освіти від 04.11.24 № 01-08/1688</t>
  </si>
  <si>
    <t>Перерозподіл  кошторисних призначень із заробітної плати на закупівлю канцтоварів, фарби, запчастин, заправку картриджів, ремонт комп’ютерної техніки, ремонт та заміну системи фільтрації води, ремонт стелі в класних приміщеннях</t>
  </si>
  <si>
    <t>(+,-) 400 000</t>
  </si>
  <si>
    <t>КПКВ 0611021 КЕКВ 2111-312000, КЕКВ 2120-88000, КЕКВ 2210+200000, КЕКВ 2240+200000</t>
  </si>
  <si>
    <t>Лист управління освіти від 04.11.24 № 01-08/1687</t>
  </si>
  <si>
    <t>Перерозподіл кошторисних призначень на заробітну плату з МЦП та заходів</t>
  </si>
  <si>
    <t xml:space="preserve">КПКВ 0810160 КЕКВ 2111+890471, КЕКВ 2120+164000, КЕКВ 2210-10000; КПКВ 0810180 КЕКВ 2800-9156; КПКВ 0813032 КЕКВ 2730-69900; КПКВ 0813160 КЕКВ 2730-85000; КПКВ 0813180 КЕКВ 2730-173400; КПКВ 0813242 КЕКВ 2240+1400 КЕКВ 2730-702000; КПКВ 0817520 КЕКВ 2210-5000, КЕКВ 2240-1415 </t>
  </si>
  <si>
    <t>(+,-) 1 055 871</t>
  </si>
  <si>
    <r>
      <rPr>
        <b/>
        <sz val="11"/>
        <rFont val="Times New Roman"/>
        <family val="1"/>
        <charset val="204"/>
      </rPr>
      <t xml:space="preserve">КПКВ 0210160 +4 900 000                                  </t>
    </r>
    <r>
      <rPr>
        <sz val="11"/>
        <rFont val="Times New Roman"/>
        <family val="1"/>
        <charset val="204"/>
      </rPr>
      <t xml:space="preserve">КЕКВ 2111 +4 200 000                  КЕКВ 2120 +700 000     </t>
    </r>
    <r>
      <rPr>
        <b/>
        <sz val="11"/>
        <rFont val="Times New Roman"/>
        <family val="1"/>
        <charset val="204"/>
      </rPr>
      <t xml:space="preserve">         </t>
    </r>
    <r>
      <rPr>
        <sz val="11"/>
        <rFont val="Times New Roman"/>
        <family val="1"/>
        <charset val="204"/>
      </rPr>
      <t xml:space="preserve">       </t>
    </r>
    <r>
      <rPr>
        <b/>
        <sz val="11"/>
        <rFont val="Times New Roman"/>
        <family val="1"/>
        <charset val="204"/>
      </rPr>
      <t xml:space="preserve">КПКВ 3710160 + 1 250 000                                  </t>
    </r>
    <r>
      <rPr>
        <sz val="11"/>
        <rFont val="Times New Roman"/>
        <family val="1"/>
        <charset val="204"/>
      </rPr>
      <t xml:space="preserve">КЕКВ 2111 +1 150 000                   КЕКВ 2120 +100 000       </t>
    </r>
    <r>
      <rPr>
        <b/>
        <sz val="11"/>
        <rFont val="Times New Roman"/>
        <family val="1"/>
        <charset val="204"/>
      </rPr>
      <t xml:space="preserve">       </t>
    </r>
    <r>
      <rPr>
        <sz val="11"/>
        <rFont val="Times New Roman"/>
        <family val="1"/>
        <charset val="204"/>
      </rPr>
      <t xml:space="preserve">              </t>
    </r>
    <r>
      <rPr>
        <b/>
        <sz val="11"/>
        <rFont val="Times New Roman"/>
        <family val="1"/>
        <charset val="204"/>
      </rPr>
      <t xml:space="preserve">КПКВ 1210160 +700 000  </t>
    </r>
    <r>
      <rPr>
        <sz val="11"/>
        <rFont val="Times New Roman"/>
        <family val="1"/>
        <charset val="204"/>
      </rPr>
      <t xml:space="preserve">     КЕКВ 2111 +650 000                   КЕКВ 2120 + 50 000                        </t>
    </r>
    <r>
      <rPr>
        <b/>
        <sz val="11"/>
        <rFont val="Times New Roman"/>
        <family val="1"/>
        <charset val="204"/>
      </rPr>
      <t xml:space="preserve">КПКВ 1110160 +63 000              </t>
    </r>
    <r>
      <rPr>
        <sz val="11"/>
        <rFont val="Times New Roman"/>
        <family val="1"/>
        <charset val="204"/>
      </rPr>
      <t xml:space="preserve">КЕКВ 2111 +55 000                      КЕКВ 2120 + 8 000                                        </t>
    </r>
    <r>
      <rPr>
        <b/>
        <sz val="11"/>
        <rFont val="Times New Roman"/>
        <family val="1"/>
        <charset val="204"/>
      </rPr>
      <t xml:space="preserve">КПКВ 3110160 +819 000             </t>
    </r>
    <r>
      <rPr>
        <sz val="11"/>
        <rFont val="Times New Roman"/>
        <family val="1"/>
        <charset val="204"/>
      </rPr>
      <t xml:space="preserve">КЕКВ 2111 +671 400                        КЕКВ 2120 +147 600                    </t>
    </r>
    <r>
      <rPr>
        <b/>
        <sz val="11"/>
        <rFont val="Times New Roman"/>
        <family val="1"/>
        <charset val="204"/>
      </rPr>
      <t xml:space="preserve">КПКВ 0213133 +30 000               </t>
    </r>
    <r>
      <rPr>
        <sz val="11"/>
        <rFont val="Times New Roman"/>
        <family val="1"/>
        <charset val="204"/>
      </rPr>
      <t xml:space="preserve">КЕКВ 2610 +30 000                          </t>
    </r>
    <r>
      <rPr>
        <b/>
        <sz val="11"/>
        <rFont val="Times New Roman"/>
        <family val="1"/>
        <charset val="204"/>
      </rPr>
      <t xml:space="preserve">КПКВ 1115061 +48000                            </t>
    </r>
    <r>
      <rPr>
        <sz val="11"/>
        <rFont val="Times New Roman"/>
        <family val="1"/>
        <charset val="204"/>
      </rPr>
      <t xml:space="preserve">КЕКВ 2111 +40000                 КЕКВ 2120 + 8000                          </t>
    </r>
    <r>
      <rPr>
        <b/>
        <sz val="11"/>
        <rFont val="Times New Roman"/>
        <family val="1"/>
        <charset val="204"/>
      </rPr>
      <t xml:space="preserve">КПКВ 1115031+ 250000                                          </t>
    </r>
    <r>
      <rPr>
        <sz val="11"/>
        <rFont val="Times New Roman"/>
        <family val="1"/>
        <charset val="204"/>
      </rPr>
      <t>КЕКВ 2111 +200 000                    КЕКВ 2120 +50 000</t>
    </r>
    <r>
      <rPr>
        <b/>
        <sz val="11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                                     </t>
    </r>
    <r>
      <rPr>
        <b/>
        <sz val="11"/>
        <rFont val="Times New Roman"/>
        <family val="1"/>
        <charset val="204"/>
      </rPr>
      <t xml:space="preserve">КПКВ 1115032 +150 000       </t>
    </r>
    <r>
      <rPr>
        <sz val="11"/>
        <rFont val="Times New Roman"/>
        <family val="1"/>
        <charset val="204"/>
      </rPr>
      <t xml:space="preserve">КЕКВ 2610 +150 000                                        </t>
    </r>
    <r>
      <rPr>
        <b/>
        <sz val="11"/>
        <rFont val="Times New Roman"/>
        <family val="1"/>
        <charset val="204"/>
      </rPr>
      <t xml:space="preserve">КПКВ 0218210 +214 400                        </t>
    </r>
    <r>
      <rPr>
        <sz val="11"/>
        <rFont val="Times New Roman"/>
        <family val="1"/>
        <charset val="204"/>
      </rPr>
      <t>КЕКВ 2610 +214 400</t>
    </r>
  </si>
  <si>
    <r>
      <t xml:space="preserve">Заробітна плата з нарахуваннями працівникам бюджетної сфери та комунальним закладам               </t>
    </r>
    <r>
      <rPr>
        <b/>
        <u/>
        <sz val="14"/>
        <rFont val="Times New Roman"/>
        <family val="1"/>
        <charset val="204"/>
      </rPr>
      <t>(грудень 2024 року)</t>
    </r>
  </si>
  <si>
    <t>Лист УСЗН від 06.11.24  № 01-16/05/3928</t>
  </si>
  <si>
    <t>Лист управління освіти від 05.11.24 № 01-08/1699</t>
  </si>
  <si>
    <t>Перерозподіл  кошторисних призначень гімназії № 3 із заробітної плати (-799 000) та плати за електроенергію (-100 000) на придбання меблів для кабінетів, столів у їдальню, ПММ, будматеріалів (518 000), на харчування учнів (350000), на придбання ліцензії на використання комп’ютерної програми та її обслуговування (31000)</t>
  </si>
  <si>
    <t xml:space="preserve">(+,-) 899 000 </t>
  </si>
  <si>
    <t>КПКВ 0611021 КЕКВ 2111-524000, КЕКВ 2120-275000, КЕКВ 2273-100000, КЕКВ 2210+518000, КЕКВ 2230+350000, КПКВ 0617520 КЕКВ 2240+31000</t>
  </si>
  <si>
    <t>Лист відділу з питань фізкультури та спорту від .I34. № 02-25/111</t>
  </si>
  <si>
    <t xml:space="preserve">Оплата електроенергії </t>
  </si>
  <si>
    <t>КПКВ 1110160 КЕКВ 2273</t>
  </si>
  <si>
    <t>Лист управління культури  і туризму  від 08.10.24 № 01-16/414</t>
  </si>
  <si>
    <t>Повернення кошторисних призначень у зв’язку з економією бюджетних коштів</t>
  </si>
  <si>
    <t>КПКВ 1011080 КЕКВ 2111-1500000, КЕКВ 2120-250000</t>
  </si>
  <si>
    <t>КПКВ 3719800 КЕКВ 3220</t>
  </si>
  <si>
    <t>Лист КНП "ЦМЛ ім. М.Галицького" від 06.11.24 № 01-11/2106</t>
  </si>
  <si>
    <t>Поточний ремонт асфальтобетонного покриття території стаціонару лікарні</t>
  </si>
  <si>
    <t>КПКВ 0212010 КЕКВ 2610 (2240)</t>
  </si>
  <si>
    <t xml:space="preserve">Перерозподіл  кошторисних призначень в межах освітньої субвенції для забезпечення викладання предмета "Захист України" </t>
  </si>
  <si>
    <t>(+,-) 186 900</t>
  </si>
  <si>
    <t>КПКВ 0611292 КЕКВ 2210-186900, КЕКВ 3110+186900</t>
  </si>
  <si>
    <t>Перерозподіл  кошторисних призначень із заробітної плати (-2 675 000) на закупівлю госптоварів (1 010 000), продуктів довготривалого зберігання для ЗДО та ДСП (560 000), оплату електроенергії (1 105 000); в межах співфінансування заходів, що реалізуються за рахунок залишку коштів освітньої субвенції (+,- 80100)</t>
  </si>
  <si>
    <t>(+,-) 2 755 100</t>
  </si>
  <si>
    <t>КПКВ 0611021 КЕКВ 2111-2300000, КЕКВ 2120-375000; КПКВ 0611010 КЕКВ 2210+800000; КПКВ 0611070 КЕКВ 2210+100000; КПКВ 0611151 КЕКВ 2210+10000; КПКВ 0611141 КЕКВ 2210+100000; КПКВ 0611010 КЕКВ 2230+500000; КПКВ 0611021 КЕКВ 2230+60000; КПКВ 0611021 КЕКВ 2273+1100000; КПКВ 0611070 КЕКВ 2272+5000; КПКВ 0611291 КЕКВ 2210-80100, КЕКВ 3110+80100</t>
  </si>
  <si>
    <t>Лист управління освіти від 08.11.24 № 01-08/1718</t>
  </si>
  <si>
    <t>Перерозподіл  кошторисних призначень із заробітної плати на оплату послуг з водовідведення та водопостачання  за листопад-грудень 2024 р.</t>
  </si>
  <si>
    <t>Листи управління освіти від 04.11.24 № 01-08/1687, від 07.11.24 № 01-08/1712</t>
  </si>
  <si>
    <t>Лист відділу у справах сім’ї та молоді від 07.11.24 № 14-18/221</t>
  </si>
  <si>
    <t>Фінансова допомога багатодітним сім’ям, що опинились у складних життєвих обставинах</t>
  </si>
  <si>
    <t>Лист управління освіти від 07.11.24 № 01-08/1707</t>
  </si>
  <si>
    <t>Перерозподіл  кошторисних призначень із заробітної плати на закупівлю госптоварів (1500000), придбання пакетів освітнього програмного забезпечення "Електронний засіб навчального призначення "Дидактичний мультимедійний матеріал "КРАЇНА МРІЙ" для ЗЗСО (200000)</t>
  </si>
  <si>
    <t>(+,-) 1 700 000</t>
  </si>
  <si>
    <t>2</t>
  </si>
  <si>
    <t>Лист УКМ та ЗВ від 22.10.24 № 1014</t>
  </si>
  <si>
    <t>Програма з управління комунальним майном Ніжинської міської територіальної громади на 2024 рік</t>
  </si>
  <si>
    <t>Погашення заборгованості за послуги з постачання теплової енергії на опалення службового приміщення, розташованого за адресою: м.Ніжин, вул.Космонавтів, буд.44, кв.78</t>
  </si>
  <si>
    <t>Перерозподіл  кошторисних призначень на покриття представницьких витрат, пов’язаних з  проведенням культурно-мистецьких заходів</t>
  </si>
  <si>
    <t>Лист КП СЄЗ від 12.11.24 № 1661</t>
  </si>
  <si>
    <t>МЦП "Удосконалення системи поводження з твердими побутовими відходами, розвитку та збереження зелених насаджень, благоустрою територій Ніжинської  міської територіальної громади на 2024 рік»</t>
  </si>
  <si>
    <t>Лист КП ВУКГ від 08.11.24 № 1090/03-03</t>
  </si>
  <si>
    <t>Фінансова підтримка для погашення боргу по податку з доходів фізичних осіб</t>
  </si>
  <si>
    <t>Лист виконкому від 01.11.24 № 176</t>
  </si>
  <si>
    <t>Перерозподіл  кошторисних призначень в межах капітальних видатків із програми інформатизації на кошторис</t>
  </si>
  <si>
    <t>(+,-) 105 000</t>
  </si>
  <si>
    <t>КПКВ 0217520 КЕКВ 3110 -105000, КПКВ 0210160 КЕКВ 105000</t>
  </si>
  <si>
    <t>Листи  фінансового управління від 16.10.24 № 303, від 12.11.24 № 343</t>
  </si>
  <si>
    <t>( +-) 205 000</t>
  </si>
  <si>
    <t>КПКВ 3710160    КЕКВ 2111+125600, КЕКВ 2120+26400, КЕКВ 2250-8000, КЕКВ 2271-50000,  КЕКВ 3110 - 50 000, КЕКВ 2210 + 50 000;  КПКВ 3717520    КЕКВ 2210 -58 000, КЕКВ 2240-39000, КЕКВ 3110 + 3 000</t>
  </si>
  <si>
    <t>Лист управління культури від 12.11.2024 № 01-16/503</t>
  </si>
  <si>
    <t>Придбання новорічних подарунків для дітей соціально-вразливих категорій (1300 подарунків по орієнтовній ціні 150 грн.)</t>
  </si>
  <si>
    <t>Лист УКМ та ЗВ від 13.11.24 № 1118</t>
  </si>
  <si>
    <t>Міська програма реалізації повноважень міської ради у галузі земельних відносин на 2024 рік, здійснення заходів із землеустрою</t>
  </si>
  <si>
    <t>КПКВ 0212010 КЕКВ 3210</t>
  </si>
  <si>
    <t>КПКВ 1216030 КЕКВ 2610</t>
  </si>
  <si>
    <t>КПКВ 1216020 КЕКВ 2610</t>
  </si>
  <si>
    <t>КПКВ 3117130  КЕКВ 2240</t>
  </si>
  <si>
    <t xml:space="preserve">КПКВ 3110180 КЕКВ 2240 </t>
  </si>
  <si>
    <t>КПКВ 0213123 КЕКВ 2730</t>
  </si>
  <si>
    <t xml:space="preserve">(+,-) 1 000 </t>
  </si>
  <si>
    <t>КПКВ 0611151 КЕКВ 2111-800, КЕКВ 2120-200, КЕКВ 2272+1000</t>
  </si>
  <si>
    <t>КПКВ 0213112 КЕКВ 2210</t>
  </si>
  <si>
    <t>Лист виконкому від 13.07.24 № 190</t>
  </si>
  <si>
    <t>КПКВ 0217520 КЕКВ 3110</t>
  </si>
  <si>
    <t>Листи служби у справах дітей від 12.11.24 № 13.1-23/477, виконкому від 13.07.24 № 190</t>
  </si>
  <si>
    <t>Перерозподіл  кошторисних призначень з програми інформатизації на кошторис</t>
  </si>
  <si>
    <t>Лист управління освіти від 13.11.24 № 01-08/1752</t>
  </si>
  <si>
    <t>Перерозподіл кошторисних призначень в межах субвенції з державного бюджету місцевим бюджетам на забезпечення якісної, сучасної та доступної загальної середньої освіти "Нова українська школа" у 2024 році</t>
  </si>
  <si>
    <t>(+,-) 80 000,41</t>
  </si>
  <si>
    <t>КПКВ 0611182 КЕКВ 2210+80000,41, КЕКВ 3110-80000,41</t>
  </si>
  <si>
    <t>Перерозподіл кошторисних призначень в межах 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 у 2024 році</t>
  </si>
  <si>
    <t>(+,-) 34 285,94</t>
  </si>
  <si>
    <t>КПКВ 0611181 КЕКВ 2210+ 34285,94, КЕКВ 3110-34285,94</t>
  </si>
  <si>
    <t>Розпорядження ЧОВА від 12.11.24 № 901, лист ДФ ОДА від 13.11.24 № 06-14/125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</si>
  <si>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 на 2024 рік</t>
  </si>
  <si>
    <t>КПКВ 0611010 КЕКВ 2111-7000000, КЕКВ 2120-1424400</t>
  </si>
  <si>
    <t>Лист управління освіти від 13.11.24 № 01-08/1753</t>
  </si>
  <si>
    <t>КПКВ 0611010 КЕКВ КЕКВ 2120-75600, КПКВ 0611070 КЕКВ 2111-1000000, КЕКВ 2120-300000; КПКВ 0611141 КЕКВ 2111-3000000, КЕКВ 2120-500000; КПКВ 0611151 КЕКВ 2111-200000, КЕКВ 2120-50000; КПКВ 0611160 КЕКВ 2111-800000, КЕКВ 2120-180000; КПКВ 0611021 КЕКВ 2111-1800000, КЕКВ 2120-394400</t>
  </si>
  <si>
    <t xml:space="preserve">Повернення кошторисних призначень </t>
  </si>
  <si>
    <t>КПКВ 0611021 КЕКВ 2111-12300000, КЕКВ 2120-1655600</t>
  </si>
  <si>
    <t>Лист УЖКГ та Б від 13.11.24 № 01-14/910</t>
  </si>
  <si>
    <t xml:space="preserve">Перерозподіл кошторисних призначень із співфінансування проекту  "Безпечна громада на 2023-2027" (Будівництво  мережі відеоспостереження в громадських місцях, в т.ч. ПКД) - 65000 на встановлення /підключення/ відеокамер по місту згідно даного проекту;  з придбання елементів благоустрою на придбання елементів дитячого майданчика - 94000; з послуги з розмітки вулиць на послуги з грейдерування - 1000000; з МЦП "Розвитку інвестиційної діяльності» на придбання  Бішофіту 2 тон - 75000,  придбання консолей та траверсів вуличного освітлення на «Алею Героїв» - 30000, придбання контейнерів для сміття- 98000
</t>
  </si>
  <si>
    <t>(+,-) 1 362 000</t>
  </si>
  <si>
    <t>КПКВ 1217330 КЕКВ 3122-65000, КПКВ 1217461 КЕКВ 2240+65000; КПКВ 1216030 КЕКВ 2210-94000, КЕКВ 3110+94000; КПКВ 1217461 КЕКВ 2240-1000000, КЕКВ 2240+1000000; КПКВ 1210180 КЕКВ 3210-203000, КПКВ 1216030 КЕКВ 2210+203000</t>
  </si>
  <si>
    <t xml:space="preserve">Перерозподіл кошторисних призначень із МЦП "Комплексна програма енергоефективності бюджетної комунальної та житлової сфери" на придбання садженців - 83000, заміна коду економічної класифікації по проведенню капремонту з відновлення будинку по вул Франко, пошкодженого внаслідок збройної агресії - 450000; з МЦП «Розвитку цивільного захисту» на послуги з грейдерування - 1600000 </t>
  </si>
  <si>
    <t>(+,-) 2 133 000</t>
  </si>
  <si>
    <t>КПКВ 1217640 КЕКВ 2610-83000, КПКВ 1216030 КЕКВ 3110+83000; КПКВ 1217375 КЕКВ 3132-450000, КЕКВ 3131+450000; КПКВ 1218110 КЕКВ 3110-1600000, КПКВ 1217461 КЕКВ 2240+1600000</t>
  </si>
  <si>
    <t xml:space="preserve">Перерозподіл кошторисних призначень із МЦП «Розвитку інвестиційної діяльності» - 57400, МЦП "Комплексна програма енергоефективності бюджетної комунальної та житлової сфери" - 17000, МЦП «Розвитку цивільного захисту»-168300 на послуги з консервації  фонтанів - 68000, послуги зі стерилізації та кастрації собак - 30000, монтування вуличного освітлення на «Алеї Героїв» - 46700, послуги з водовідведення - 98000
</t>
  </si>
  <si>
    <t>(+,-) 242 700</t>
  </si>
  <si>
    <t>КПКВ 1210180 КЕКВ 3210-57400, КПКВ 1217640 КЕКВ 2610 -17000, КПКВ 1218110 КЕКВ 3110-168300, КПКВ 1216030 КЕКВ 2240+242700</t>
  </si>
  <si>
    <t xml:space="preserve">Перерозподіл кошторисних призначень у межах  МЦП "Розвитку цивільного захисту"  з придбання захисної фортифікаційної споруди (найпростіше укриття цивільного захисту для мешканців мікрорайону «Березка» за адресою вул. Березанська 12а) на придбання захисної фортифікаційної споруди (найпростіше укриття цивільного захисту для мешканців мікрорайону «Космонавтів».)
</t>
  </si>
  <si>
    <t>(+,-) 600 000</t>
  </si>
  <si>
    <t>КПКВ 1218110 КЕКВ 3110</t>
  </si>
  <si>
    <t>Лист УЖКГ та Б від 14.11.24 № 01-14/916</t>
  </si>
  <si>
    <t xml:space="preserve">Перерозподіл кошторисних призначень з МЦП «Розвитку цивільного захисту» придбання захисної фортифікаційної споруди (найпростіше укриття цивільного захисту для мешканців мікрорайону «Березка» за адресою вул. Березанська 12а) на послуги з грейдерування вулиць міста 
</t>
  </si>
  <si>
    <t>(+,-) 3 000 000</t>
  </si>
  <si>
    <t>КПКВ 1218110 КЕКВ 3110-3000000, КПКВ 1217461 КЕКВ 2240+3000000</t>
  </si>
  <si>
    <t xml:space="preserve">Листи ТОВ "НіжинТеплоМережі" від 25.09.24 № 01-07/1419, від 14.11.24 № 01-07/1687 </t>
  </si>
  <si>
    <t>Лист управління освіти від 14.11.24 № 01-08/1763</t>
  </si>
  <si>
    <t>Перерозподіл кошторисних призначень по гімназії №3 із загального фонду на спеціальний для придбання кондиціонерів у приміщення актової зали</t>
  </si>
  <si>
    <t>(+,-) 95 000</t>
  </si>
  <si>
    <t>КПКВ 0611021 КЕКВ 2111-75000, КЕКВ 2120-20000, КЕКВ 3110+95000</t>
  </si>
  <si>
    <t>Лист УКМ та ЗВ від 13.11.24 № 1121</t>
  </si>
  <si>
    <t xml:space="preserve">Перерозподіл кошторисних призначень з програми інформатизації на кошторис </t>
  </si>
  <si>
    <t>(+,-) 29 000</t>
  </si>
  <si>
    <t>КПКВ 3117520 КЕКВ 2240-29000, КПКВ 3110160 КЕКВ 2210+9000, КЕКВ 2240+20000</t>
  </si>
  <si>
    <t>34</t>
  </si>
  <si>
    <t>Лист КНП "НМЦ ПМСД" від 13.11.24 № 01-10/604</t>
  </si>
  <si>
    <t xml:space="preserve">Придбання стаціонарного УЗД апарата </t>
  </si>
  <si>
    <t>Перерозподіл  кошторисних призначень в межах освітньої субвенції, в тому числі по розпорядниках нижчого рівня</t>
  </si>
  <si>
    <t>КПКВ 0611031 КЕКВ 2111+325000, КЕКВ 2120-325000</t>
  </si>
  <si>
    <t xml:space="preserve">Всього </t>
  </si>
  <si>
    <t>Лист УЖКГ та Б від 15.11.24 № 01-14/918</t>
  </si>
  <si>
    <t>Повернення кошторисних призначень по спеціальному фонду (послуги з паспортизації водойм міста)</t>
  </si>
  <si>
    <t>КПКВ 1218311 КЕКВ 2240</t>
  </si>
  <si>
    <t xml:space="preserve"> </t>
  </si>
  <si>
    <t>(+,-) 100 500</t>
  </si>
  <si>
    <t xml:space="preserve">КПКВ 0217520 КЕКВ 3110- 47200, КЕКВ 3132- 52800; КПКВ 0210180 КЕКВ 2610-500КПКВ 0210160 КЕКВ 2111+100500; </t>
  </si>
  <si>
    <t>КПКВ 0212111               КЕКВ 3210</t>
  </si>
  <si>
    <t xml:space="preserve">субвенції з місцевого бюджету на здійснення природоохоронних заходів за рахунок коштів спеціального фонду обласного бюджету від надходжень екологічного податку </t>
  </si>
  <si>
    <t>розпорядження Чернігівської ОВА від 10 жовтня 2024 року №833 лист Департаменту фінансів ОДА від 14 жовтня №05-10/112</t>
  </si>
  <si>
    <t>КПКВ 1218311                  КЕКВ 3110</t>
  </si>
  <si>
    <t xml:space="preserve">КПКВ 0819245                КЕКВ 2000 </t>
  </si>
  <si>
    <r>
      <t xml:space="preserve">КПКВ 3719800                                      КЕКВ 3220  + 1 054 300            </t>
    </r>
    <r>
      <rPr>
        <sz val="12"/>
        <rFont val="Times New Roman"/>
        <family val="1"/>
        <charset val="204"/>
      </rPr>
      <t xml:space="preserve">   </t>
    </r>
  </si>
  <si>
    <t>КПКВ 0611021 КЕКВ 2111-1500000, КЕКВ 2120-200000, КЕКВ 2210+1500000, КПКВ 0617520 КЕКВ 3110+200000</t>
  </si>
  <si>
    <r>
      <t xml:space="preserve">КПКВ  3719770 </t>
    </r>
    <r>
      <rPr>
        <sz val="12"/>
        <color rgb="FFFF0000"/>
        <rFont val="Times New Roman"/>
        <family val="1"/>
        <charset val="204"/>
      </rPr>
      <t xml:space="preserve">                       </t>
    </r>
    <r>
      <rPr>
        <sz val="12"/>
        <rFont val="Times New Roman"/>
        <family val="1"/>
        <charset val="204"/>
      </rPr>
      <t xml:space="preserve"> КЕКВ  2620 + 200 000  </t>
    </r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</t>
    </r>
  </si>
  <si>
    <t>КПКВ 3719800  КЕКВ 3220</t>
  </si>
  <si>
    <t>33</t>
  </si>
  <si>
    <t>44</t>
  </si>
  <si>
    <t>Лист відділу з питань фізкультури та спорту від 20.11.24 № 02-25/114</t>
  </si>
  <si>
    <t xml:space="preserve">Придбання спортивної форми та екіпірування спортсменам з таїландського боксу </t>
  </si>
  <si>
    <t>КПКВ 1115012 КЕКВ 2210</t>
  </si>
  <si>
    <t>Рішення постійної депутатської комісії від 20.11.2024</t>
  </si>
  <si>
    <t>Зменшення обсягу резервного фонду</t>
  </si>
  <si>
    <t>КПКВ 3718710 КЕКВ 9000</t>
  </si>
  <si>
    <t>КПКВ 0210180 КЕКВ 2271</t>
  </si>
  <si>
    <t xml:space="preserve">КПКВ 0212030 КЕКВ 2610 (2111, 2120) </t>
  </si>
  <si>
    <t>від 20.11.2024 р.№ 11-42/2024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</si>
</sst>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4" fillId="2" borderId="0" xfId="0" applyFont="1" applyFill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1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9" fontId="2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1"/>
  <sheetViews>
    <sheetView tabSelected="1" view="pageBreakPreview" zoomScaleSheetLayoutView="100" zoomScalePageLayoutView="25" workbookViewId="0">
      <selection activeCell="E3" sqref="E3:I3"/>
    </sheetView>
  </sheetViews>
  <sheetFormatPr defaultColWidth="8.85546875" defaultRowHeight="81" customHeight="1"/>
  <cols>
    <col min="1" max="1" width="5.42578125" style="3" customWidth="1"/>
    <col min="2" max="2" width="29" style="25" customWidth="1"/>
    <col min="3" max="3" width="59.5703125" style="1" customWidth="1"/>
    <col min="4" max="4" width="20.5703125" style="21" customWidth="1"/>
    <col min="5" max="5" width="18.42578125" style="21" customWidth="1"/>
    <col min="6" max="6" width="22.42578125" style="21" hidden="1" customWidth="1"/>
    <col min="7" max="7" width="23.42578125" style="21" hidden="1" customWidth="1"/>
    <col min="8" max="8" width="22.42578125" style="21" hidden="1" customWidth="1"/>
    <col min="9" max="9" width="28.7109375" style="24" customWidth="1"/>
    <col min="10" max="10" width="52.5703125" style="1" customWidth="1"/>
    <col min="11" max="11" width="8.85546875" style="1"/>
    <col min="12" max="12" width="59.42578125" style="1" customWidth="1"/>
    <col min="13" max="16384" width="8.85546875" style="1"/>
  </cols>
  <sheetData>
    <row r="1" spans="1:9" ht="20.25" customHeight="1">
      <c r="B1" s="4"/>
      <c r="C1" s="5"/>
      <c r="D1" s="5"/>
      <c r="E1" s="66" t="s">
        <v>10</v>
      </c>
      <c r="F1" s="66"/>
      <c r="G1" s="66"/>
      <c r="H1" s="66"/>
      <c r="I1" s="66"/>
    </row>
    <row r="2" spans="1:9" ht="20.25" customHeight="1">
      <c r="A2" s="47"/>
      <c r="B2" s="4"/>
      <c r="C2" s="47"/>
      <c r="D2" s="5"/>
      <c r="E2" s="66" t="s">
        <v>7</v>
      </c>
      <c r="F2" s="66"/>
      <c r="G2" s="66"/>
      <c r="H2" s="66"/>
      <c r="I2" s="66"/>
    </row>
    <row r="3" spans="1:9" ht="20.25" customHeight="1">
      <c r="A3" s="47"/>
      <c r="B3" s="4"/>
      <c r="C3" s="6"/>
      <c r="D3" s="5"/>
      <c r="E3" s="66" t="s">
        <v>233</v>
      </c>
      <c r="F3" s="66"/>
      <c r="G3" s="66"/>
      <c r="H3" s="66"/>
      <c r="I3" s="66"/>
    </row>
    <row r="4" spans="1:9" ht="3.75" customHeight="1">
      <c r="A4" s="47"/>
      <c r="B4" s="4"/>
      <c r="C4" s="6"/>
      <c r="D4" s="5"/>
      <c r="E4" s="46"/>
      <c r="F4" s="46"/>
      <c r="G4" s="46"/>
      <c r="H4" s="46"/>
      <c r="I4" s="7"/>
    </row>
    <row r="5" spans="1:9" ht="20.25" customHeight="1">
      <c r="A5" s="67" t="s">
        <v>13</v>
      </c>
      <c r="B5" s="67"/>
      <c r="C5" s="67"/>
      <c r="D5" s="67"/>
      <c r="E5" s="68"/>
      <c r="F5" s="68"/>
      <c r="G5" s="68"/>
      <c r="H5" s="68"/>
      <c r="I5" s="68"/>
    </row>
    <row r="6" spans="1:9" ht="2.25" customHeight="1">
      <c r="A6" s="46"/>
      <c r="B6" s="8"/>
      <c r="C6" s="46"/>
      <c r="D6" s="46"/>
      <c r="E6" s="9"/>
      <c r="F6" s="10"/>
      <c r="G6" s="10"/>
      <c r="H6" s="10"/>
      <c r="I6" s="11"/>
    </row>
    <row r="7" spans="1:9" s="12" customFormat="1" ht="114.75" customHeight="1">
      <c r="A7" s="26" t="s">
        <v>14</v>
      </c>
      <c r="B7" s="19" t="s">
        <v>6</v>
      </c>
      <c r="C7" s="19" t="s">
        <v>2</v>
      </c>
      <c r="D7" s="19" t="s">
        <v>4</v>
      </c>
      <c r="E7" s="19" t="s">
        <v>9</v>
      </c>
      <c r="F7" s="19" t="s">
        <v>3</v>
      </c>
      <c r="G7" s="19" t="s">
        <v>0</v>
      </c>
      <c r="H7" s="19" t="s">
        <v>1</v>
      </c>
      <c r="I7" s="19" t="s">
        <v>5</v>
      </c>
    </row>
    <row r="8" spans="1:9" ht="21.2" customHeight="1">
      <c r="A8" s="63" t="s">
        <v>8</v>
      </c>
      <c r="B8" s="64"/>
      <c r="C8" s="64"/>
      <c r="D8" s="64"/>
      <c r="E8" s="64"/>
      <c r="F8" s="64"/>
      <c r="G8" s="64"/>
      <c r="H8" s="64"/>
      <c r="I8" s="65"/>
    </row>
    <row r="9" spans="1:9" ht="94.5" customHeight="1">
      <c r="A9" s="31" t="s">
        <v>18</v>
      </c>
      <c r="B9" s="30" t="s">
        <v>48</v>
      </c>
      <c r="C9" s="29" t="s">
        <v>19</v>
      </c>
      <c r="D9" s="28" t="s">
        <v>20</v>
      </c>
      <c r="E9" s="28" t="s">
        <v>20</v>
      </c>
      <c r="F9" s="29"/>
      <c r="G9" s="29"/>
      <c r="H9" s="29"/>
      <c r="I9" s="30" t="s">
        <v>21</v>
      </c>
    </row>
    <row r="10" spans="1:9" s="12" customFormat="1" ht="71.25" customHeight="1">
      <c r="A10" s="2">
        <v>2</v>
      </c>
      <c r="B10" s="35" t="s">
        <v>22</v>
      </c>
      <c r="C10" s="36" t="s">
        <v>23</v>
      </c>
      <c r="D10" s="37">
        <v>4038200</v>
      </c>
      <c r="E10" s="37">
        <f>D10</f>
        <v>4038200</v>
      </c>
      <c r="F10" s="13"/>
      <c r="G10" s="13"/>
      <c r="H10" s="13"/>
      <c r="I10" s="32" t="s">
        <v>24</v>
      </c>
    </row>
    <row r="11" spans="1:9" s="12" customFormat="1" ht="147.75" customHeight="1">
      <c r="A11" s="2">
        <v>3</v>
      </c>
      <c r="B11" s="14" t="s">
        <v>47</v>
      </c>
      <c r="C11" s="26" t="s">
        <v>49</v>
      </c>
      <c r="D11" s="16">
        <v>6267450</v>
      </c>
      <c r="E11" s="16">
        <f>D11</f>
        <v>6267450</v>
      </c>
      <c r="F11" s="13"/>
      <c r="G11" s="13"/>
      <c r="H11" s="13"/>
      <c r="I11" s="43" t="s">
        <v>50</v>
      </c>
    </row>
    <row r="12" spans="1:9" s="12" customFormat="1" ht="58.5" customHeight="1">
      <c r="A12" s="2">
        <v>4</v>
      </c>
      <c r="B12" s="14" t="s">
        <v>88</v>
      </c>
      <c r="C12" s="20" t="s">
        <v>205</v>
      </c>
      <c r="D12" s="16" t="s">
        <v>89</v>
      </c>
      <c r="E12" s="16" t="str">
        <f t="shared" ref="E12" si="0">D12</f>
        <v>(+,-) 325 000</v>
      </c>
      <c r="F12" s="38"/>
      <c r="G12" s="38"/>
      <c r="H12" s="38"/>
      <c r="I12" s="34" t="s">
        <v>206</v>
      </c>
    </row>
    <row r="13" spans="1:9" s="12" customFormat="1" ht="52.5" customHeight="1">
      <c r="A13" s="2">
        <v>5</v>
      </c>
      <c r="B13" s="14" t="s">
        <v>94</v>
      </c>
      <c r="C13" s="26" t="s">
        <v>115</v>
      </c>
      <c r="D13" s="16" t="s">
        <v>116</v>
      </c>
      <c r="E13" s="16" t="str">
        <f>D13</f>
        <v>(+,-) 186 900</v>
      </c>
      <c r="F13" s="38"/>
      <c r="G13" s="38"/>
      <c r="H13" s="38"/>
      <c r="I13" s="34" t="s">
        <v>117</v>
      </c>
    </row>
    <row r="14" spans="1:9" s="12" customFormat="1" ht="90.75" customHeight="1">
      <c r="A14" s="2">
        <v>6</v>
      </c>
      <c r="B14" s="14" t="s">
        <v>162</v>
      </c>
      <c r="C14" s="20" t="s">
        <v>163</v>
      </c>
      <c r="D14" s="16" t="s">
        <v>164</v>
      </c>
      <c r="E14" s="16" t="str">
        <f>D14</f>
        <v>(+,-) 80 000,41</v>
      </c>
      <c r="F14" s="38"/>
      <c r="G14" s="38"/>
      <c r="H14" s="38"/>
      <c r="I14" s="34" t="s">
        <v>165</v>
      </c>
    </row>
    <row r="15" spans="1:9" s="12" customFormat="1" ht="130.5" customHeight="1">
      <c r="A15" s="2">
        <v>7</v>
      </c>
      <c r="B15" s="30" t="s">
        <v>169</v>
      </c>
      <c r="C15" s="26" t="s">
        <v>170</v>
      </c>
      <c r="D15" s="16">
        <v>61430</v>
      </c>
      <c r="E15" s="16">
        <f>D15</f>
        <v>61430</v>
      </c>
      <c r="F15" s="13"/>
      <c r="G15" s="13"/>
      <c r="H15" s="13"/>
      <c r="I15" s="43" t="s">
        <v>218</v>
      </c>
    </row>
    <row r="16" spans="1:9" s="12" customFormat="1" ht="92.25" customHeight="1">
      <c r="A16" s="2">
        <v>8</v>
      </c>
      <c r="B16" s="30" t="s">
        <v>216</v>
      </c>
      <c r="C16" s="14" t="s">
        <v>215</v>
      </c>
      <c r="D16" s="16">
        <v>140000</v>
      </c>
      <c r="E16" s="16">
        <f>D16</f>
        <v>140000</v>
      </c>
      <c r="F16" s="13"/>
      <c r="G16" s="13"/>
      <c r="H16" s="13"/>
      <c r="I16" s="43" t="s">
        <v>217</v>
      </c>
    </row>
    <row r="17" spans="1:12" s="12" customFormat="1" ht="22.5" customHeight="1">
      <c r="A17" s="2"/>
      <c r="B17" s="14"/>
      <c r="C17" s="44" t="s">
        <v>16</v>
      </c>
      <c r="D17" s="16">
        <f>SUM(D9:D16)</f>
        <v>10507080</v>
      </c>
      <c r="E17" s="16">
        <f>SUM(E9:E16)</f>
        <v>10507080</v>
      </c>
      <c r="F17" s="13"/>
      <c r="G17" s="13"/>
      <c r="H17" s="13"/>
      <c r="I17" s="43"/>
    </row>
    <row r="18" spans="1:12" ht="4.5" customHeight="1">
      <c r="A18" s="60"/>
      <c r="B18" s="61"/>
      <c r="C18" s="61"/>
      <c r="D18" s="61"/>
      <c r="E18" s="61"/>
      <c r="F18" s="61"/>
      <c r="G18" s="61"/>
      <c r="H18" s="61"/>
      <c r="I18" s="62"/>
    </row>
    <row r="19" spans="1:12" ht="27.95" customHeight="1">
      <c r="A19" s="63" t="s">
        <v>12</v>
      </c>
      <c r="B19" s="64"/>
      <c r="C19" s="64"/>
      <c r="D19" s="64"/>
      <c r="E19" s="64"/>
      <c r="F19" s="64"/>
      <c r="G19" s="64"/>
      <c r="H19" s="64"/>
      <c r="I19" s="65"/>
    </row>
    <row r="20" spans="1:12" ht="399" customHeight="1">
      <c r="A20" s="39">
        <v>1</v>
      </c>
      <c r="B20" s="39" t="s">
        <v>15</v>
      </c>
      <c r="C20" s="40" t="s">
        <v>99</v>
      </c>
      <c r="D20" s="41">
        <v>8424400</v>
      </c>
      <c r="E20" s="41">
        <f>D20</f>
        <v>8424400</v>
      </c>
      <c r="F20" s="2"/>
      <c r="G20" s="2"/>
      <c r="H20" s="2"/>
      <c r="I20" s="42" t="s">
        <v>98</v>
      </c>
      <c r="J20" s="1" t="s">
        <v>31</v>
      </c>
      <c r="L20" s="27"/>
    </row>
    <row r="21" spans="1:12" ht="48" customHeight="1">
      <c r="A21" s="30" t="s">
        <v>129</v>
      </c>
      <c r="B21" s="14" t="s">
        <v>172</v>
      </c>
      <c r="C21" s="20" t="s">
        <v>109</v>
      </c>
      <c r="D21" s="50">
        <v>-8424400</v>
      </c>
      <c r="E21" s="50">
        <f>D21</f>
        <v>-8424400</v>
      </c>
      <c r="F21" s="49"/>
      <c r="G21" s="49"/>
      <c r="H21" s="49"/>
      <c r="I21" s="30" t="s">
        <v>171</v>
      </c>
    </row>
    <row r="22" spans="1:12" s="12" customFormat="1" ht="55.5" customHeight="1">
      <c r="A22" s="14">
        <v>3</v>
      </c>
      <c r="B22" s="14" t="s">
        <v>78</v>
      </c>
      <c r="C22" s="20" t="s">
        <v>79</v>
      </c>
      <c r="D22" s="16">
        <v>8300000</v>
      </c>
      <c r="E22" s="16">
        <v>8300000</v>
      </c>
      <c r="F22" s="2"/>
      <c r="G22" s="2"/>
      <c r="H22" s="2"/>
      <c r="I22" s="45" t="s">
        <v>232</v>
      </c>
    </row>
    <row r="23" spans="1:12" s="12" customFormat="1" ht="207.75" customHeight="1">
      <c r="A23" s="14">
        <v>4</v>
      </c>
      <c r="B23" s="14" t="s">
        <v>172</v>
      </c>
      <c r="C23" s="20" t="s">
        <v>109</v>
      </c>
      <c r="D23" s="16">
        <v>-8300000</v>
      </c>
      <c r="E23" s="16">
        <v>-8300000</v>
      </c>
      <c r="F23" s="38"/>
      <c r="G23" s="38"/>
      <c r="H23" s="38"/>
      <c r="I23" s="34" t="s">
        <v>173</v>
      </c>
    </row>
    <row r="24" spans="1:12" s="12" customFormat="1" ht="73.5" customHeight="1">
      <c r="A24" s="14">
        <v>5</v>
      </c>
      <c r="B24" s="14" t="s">
        <v>25</v>
      </c>
      <c r="C24" s="20" t="s">
        <v>52</v>
      </c>
      <c r="D24" s="16" t="s">
        <v>27</v>
      </c>
      <c r="E24" s="16" t="str">
        <f t="shared" ref="E24:E55" si="1">D24</f>
        <v xml:space="preserve">( +-) 150 000 </v>
      </c>
      <c r="F24" s="2"/>
      <c r="G24" s="2"/>
      <c r="H24" s="2"/>
      <c r="I24" s="17" t="s">
        <v>32</v>
      </c>
      <c r="J24" s="18"/>
    </row>
    <row r="25" spans="1:12" s="12" customFormat="1" ht="65.25" customHeight="1">
      <c r="A25" s="14">
        <v>6</v>
      </c>
      <c r="B25" s="14" t="s">
        <v>145</v>
      </c>
      <c r="C25" s="20" t="s">
        <v>133</v>
      </c>
      <c r="D25" s="16" t="s">
        <v>38</v>
      </c>
      <c r="E25" s="16" t="str">
        <f>D25</f>
        <v>( +-) 10 000</v>
      </c>
      <c r="F25" s="38"/>
      <c r="G25" s="38"/>
      <c r="H25" s="38"/>
      <c r="I25" s="34" t="s">
        <v>39</v>
      </c>
      <c r="J25" s="18"/>
    </row>
    <row r="26" spans="1:12" s="12" customFormat="1" ht="66" customHeight="1">
      <c r="A26" s="14">
        <v>7</v>
      </c>
      <c r="B26" s="14" t="s">
        <v>40</v>
      </c>
      <c r="C26" s="20" t="s">
        <v>53</v>
      </c>
      <c r="D26" s="16" t="s">
        <v>41</v>
      </c>
      <c r="E26" s="16" t="str">
        <f t="shared" ref="E26:E27" si="2">D26</f>
        <v>(+-) 30 000</v>
      </c>
      <c r="F26" s="38"/>
      <c r="G26" s="38"/>
      <c r="H26" s="38"/>
      <c r="I26" s="34" t="s">
        <v>42</v>
      </c>
      <c r="J26" s="18"/>
    </row>
    <row r="27" spans="1:12" s="12" customFormat="1" ht="67.5" customHeight="1">
      <c r="A27" s="14">
        <v>8</v>
      </c>
      <c r="B27" s="14" t="s">
        <v>43</v>
      </c>
      <c r="C27" s="20" t="s">
        <v>54</v>
      </c>
      <c r="D27" s="16" t="s">
        <v>44</v>
      </c>
      <c r="E27" s="16" t="str">
        <f t="shared" si="2"/>
        <v>(+-) 245 000</v>
      </c>
      <c r="F27" s="38"/>
      <c r="G27" s="38"/>
      <c r="H27" s="38"/>
      <c r="I27" s="34" t="s">
        <v>45</v>
      </c>
      <c r="J27" s="18"/>
    </row>
    <row r="28" spans="1:12" s="12" customFormat="1" ht="129" customHeight="1">
      <c r="A28" s="14">
        <v>9</v>
      </c>
      <c r="B28" s="14" t="s">
        <v>26</v>
      </c>
      <c r="C28" s="20" t="s">
        <v>55</v>
      </c>
      <c r="D28" s="16" t="s">
        <v>28</v>
      </c>
      <c r="E28" s="16" t="str">
        <f t="shared" si="1"/>
        <v>( +-) 497 200</v>
      </c>
      <c r="F28" s="2"/>
      <c r="G28" s="2"/>
      <c r="H28" s="2"/>
      <c r="I28" s="17" t="s">
        <v>56</v>
      </c>
    </row>
    <row r="29" spans="1:12" s="12" customFormat="1" ht="128.25" customHeight="1">
      <c r="A29" s="14">
        <v>10</v>
      </c>
      <c r="B29" s="14" t="s">
        <v>33</v>
      </c>
      <c r="C29" s="33" t="s">
        <v>57</v>
      </c>
      <c r="D29" s="16" t="s">
        <v>29</v>
      </c>
      <c r="E29" s="16" t="str">
        <f t="shared" si="1"/>
        <v>( +-) 1 730 657</v>
      </c>
      <c r="F29" s="2"/>
      <c r="G29" s="2"/>
      <c r="H29" s="2"/>
      <c r="I29" s="17" t="s">
        <v>30</v>
      </c>
    </row>
    <row r="30" spans="1:12" s="12" customFormat="1" ht="112.5" customHeight="1">
      <c r="A30" s="14">
        <v>11</v>
      </c>
      <c r="B30" s="14" t="s">
        <v>34</v>
      </c>
      <c r="C30" s="33" t="s">
        <v>58</v>
      </c>
      <c r="D30" s="16" t="s">
        <v>35</v>
      </c>
      <c r="E30" s="16" t="str">
        <f t="shared" si="1"/>
        <v>( +-) 30 000</v>
      </c>
      <c r="F30" s="2"/>
      <c r="G30" s="2"/>
      <c r="H30" s="2"/>
      <c r="I30" s="17" t="s">
        <v>59</v>
      </c>
    </row>
    <row r="31" spans="1:12" s="12" customFormat="1" ht="120.75" customHeight="1">
      <c r="A31" s="14">
        <v>12</v>
      </c>
      <c r="B31" s="14" t="s">
        <v>142</v>
      </c>
      <c r="C31" s="33" t="s">
        <v>60</v>
      </c>
      <c r="D31" s="16" t="s">
        <v>143</v>
      </c>
      <c r="E31" s="16" t="str">
        <f t="shared" si="1"/>
        <v>( +-) 205 000</v>
      </c>
      <c r="F31" s="2"/>
      <c r="G31" s="2"/>
      <c r="H31" s="2"/>
      <c r="I31" s="51" t="s">
        <v>144</v>
      </c>
    </row>
    <row r="32" spans="1:12" s="12" customFormat="1" ht="41.25" customHeight="1">
      <c r="A32" s="14">
        <v>13</v>
      </c>
      <c r="B32" s="14" t="s">
        <v>64</v>
      </c>
      <c r="C32" s="20" t="s">
        <v>65</v>
      </c>
      <c r="D32" s="16" t="s">
        <v>66</v>
      </c>
      <c r="E32" s="16" t="str">
        <f t="shared" ref="E32:E38" si="3">D32</f>
        <v>(+,-) 85 000</v>
      </c>
      <c r="F32" s="38"/>
      <c r="G32" s="38"/>
      <c r="H32" s="38"/>
      <c r="I32" s="34" t="s">
        <v>67</v>
      </c>
    </row>
    <row r="33" spans="1:9" s="12" customFormat="1" ht="62.25" customHeight="1">
      <c r="A33" s="14">
        <v>14</v>
      </c>
      <c r="B33" s="14" t="s">
        <v>68</v>
      </c>
      <c r="C33" s="20" t="s">
        <v>69</v>
      </c>
      <c r="D33" s="16" t="s">
        <v>70</v>
      </c>
      <c r="E33" s="16" t="str">
        <f t="shared" si="3"/>
        <v>(+,-) 130 000</v>
      </c>
      <c r="F33" s="38"/>
      <c r="G33" s="38"/>
      <c r="H33" s="38"/>
      <c r="I33" s="34" t="s">
        <v>71</v>
      </c>
    </row>
    <row r="34" spans="1:9" s="12" customFormat="1" ht="73.5" customHeight="1">
      <c r="A34" s="14">
        <v>15</v>
      </c>
      <c r="B34" s="14" t="s">
        <v>121</v>
      </c>
      <c r="C34" s="20" t="s">
        <v>122</v>
      </c>
      <c r="D34" s="16" t="s">
        <v>155</v>
      </c>
      <c r="E34" s="16" t="str">
        <f t="shared" si="3"/>
        <v xml:space="preserve">(+,-) 1 000 </v>
      </c>
      <c r="F34" s="38"/>
      <c r="G34" s="38"/>
      <c r="H34" s="38"/>
      <c r="I34" s="34" t="s">
        <v>156</v>
      </c>
    </row>
    <row r="35" spans="1:9" s="12" customFormat="1" ht="111" customHeight="1">
      <c r="A35" s="14">
        <v>16</v>
      </c>
      <c r="B35" s="14" t="s">
        <v>90</v>
      </c>
      <c r="C35" s="20" t="s">
        <v>91</v>
      </c>
      <c r="D35" s="16" t="s">
        <v>92</v>
      </c>
      <c r="E35" s="16" t="str">
        <f t="shared" si="3"/>
        <v>(+,-) 400 000</v>
      </c>
      <c r="F35" s="38"/>
      <c r="G35" s="38"/>
      <c r="H35" s="38"/>
      <c r="I35" s="34" t="s">
        <v>93</v>
      </c>
    </row>
    <row r="36" spans="1:9" s="12" customFormat="1" ht="234.75" customHeight="1">
      <c r="A36" s="14">
        <v>17</v>
      </c>
      <c r="B36" s="14" t="s">
        <v>123</v>
      </c>
      <c r="C36" s="20" t="s">
        <v>118</v>
      </c>
      <c r="D36" s="16" t="s">
        <v>119</v>
      </c>
      <c r="E36" s="16" t="str">
        <f t="shared" si="3"/>
        <v>(+,-) 2 755 100</v>
      </c>
      <c r="F36" s="38"/>
      <c r="G36" s="38"/>
      <c r="H36" s="38"/>
      <c r="I36" s="48" t="s">
        <v>120</v>
      </c>
    </row>
    <row r="37" spans="1:9" s="12" customFormat="1" ht="185.25" customHeight="1">
      <c r="A37" s="14">
        <v>18</v>
      </c>
      <c r="B37" s="14" t="s">
        <v>100</v>
      </c>
      <c r="C37" s="20" t="s">
        <v>95</v>
      </c>
      <c r="D37" s="16" t="s">
        <v>97</v>
      </c>
      <c r="E37" s="16" t="str">
        <f t="shared" si="3"/>
        <v>(+,-) 1 055 871</v>
      </c>
      <c r="F37" s="38"/>
      <c r="G37" s="38"/>
      <c r="H37" s="38"/>
      <c r="I37" s="48" t="s">
        <v>96</v>
      </c>
    </row>
    <row r="38" spans="1:9" s="12" customFormat="1" ht="147" customHeight="1">
      <c r="A38" s="14">
        <v>19</v>
      </c>
      <c r="B38" s="14" t="s">
        <v>101</v>
      </c>
      <c r="C38" s="20" t="s">
        <v>102</v>
      </c>
      <c r="D38" s="16" t="s">
        <v>103</v>
      </c>
      <c r="E38" s="16" t="str">
        <f t="shared" si="3"/>
        <v xml:space="preserve">(+,-) 899 000 </v>
      </c>
      <c r="F38" s="38"/>
      <c r="G38" s="38"/>
      <c r="H38" s="38"/>
      <c r="I38" s="34" t="s">
        <v>104</v>
      </c>
    </row>
    <row r="39" spans="1:9" s="12" customFormat="1" ht="129" customHeight="1">
      <c r="A39" s="14">
        <v>20</v>
      </c>
      <c r="B39" s="14" t="s">
        <v>126</v>
      </c>
      <c r="C39" s="20" t="s">
        <v>127</v>
      </c>
      <c r="D39" s="16" t="s">
        <v>128</v>
      </c>
      <c r="E39" s="16" t="str">
        <f>D39</f>
        <v>(+,-) 1 700 000</v>
      </c>
      <c r="F39" s="38"/>
      <c r="G39" s="38"/>
      <c r="H39" s="38"/>
      <c r="I39" s="34" t="s">
        <v>220</v>
      </c>
    </row>
    <row r="40" spans="1:9" s="12" customFormat="1" ht="55.5" customHeight="1">
      <c r="A40" s="14">
        <v>21</v>
      </c>
      <c r="B40" s="14" t="s">
        <v>138</v>
      </c>
      <c r="C40" s="20" t="s">
        <v>139</v>
      </c>
      <c r="D40" s="16" t="s">
        <v>140</v>
      </c>
      <c r="E40" s="16" t="str">
        <f>D40</f>
        <v>(+,-) 105 000</v>
      </c>
      <c r="F40" s="38"/>
      <c r="G40" s="38"/>
      <c r="H40" s="38"/>
      <c r="I40" s="34" t="s">
        <v>141</v>
      </c>
    </row>
    <row r="41" spans="1:9" s="12" customFormat="1" ht="62.25" customHeight="1">
      <c r="A41" s="14">
        <v>22</v>
      </c>
      <c r="B41" s="14" t="s">
        <v>160</v>
      </c>
      <c r="C41" s="20" t="s">
        <v>146</v>
      </c>
      <c r="D41" s="16">
        <v>195000</v>
      </c>
      <c r="E41" s="16">
        <v>195000</v>
      </c>
      <c r="F41" s="38"/>
      <c r="G41" s="38"/>
      <c r="H41" s="38"/>
      <c r="I41" s="34" t="s">
        <v>157</v>
      </c>
    </row>
    <row r="42" spans="1:9" s="12" customFormat="1" ht="39" customHeight="1">
      <c r="A42" s="14">
        <v>23</v>
      </c>
      <c r="B42" s="14" t="s">
        <v>158</v>
      </c>
      <c r="C42" s="20" t="s">
        <v>109</v>
      </c>
      <c r="D42" s="16">
        <v>-195000</v>
      </c>
      <c r="E42" s="16">
        <f>D42</f>
        <v>-195000</v>
      </c>
      <c r="F42" s="38"/>
      <c r="G42" s="38"/>
      <c r="H42" s="38"/>
      <c r="I42" s="34" t="s">
        <v>159</v>
      </c>
    </row>
    <row r="43" spans="1:9" s="12" customFormat="1" ht="84" customHeight="1">
      <c r="A43" s="14">
        <v>24</v>
      </c>
      <c r="B43" s="14" t="s">
        <v>158</v>
      </c>
      <c r="C43" s="20" t="s">
        <v>161</v>
      </c>
      <c r="D43" s="16" t="s">
        <v>212</v>
      </c>
      <c r="E43" s="16" t="str">
        <f>D43</f>
        <v>(+,-) 100 500</v>
      </c>
      <c r="F43" s="38"/>
      <c r="G43" s="38"/>
      <c r="H43" s="38"/>
      <c r="I43" s="34" t="s">
        <v>213</v>
      </c>
    </row>
    <row r="44" spans="1:9" s="12" customFormat="1" ht="111" customHeight="1">
      <c r="A44" s="14">
        <v>25</v>
      </c>
      <c r="B44" s="14" t="s">
        <v>162</v>
      </c>
      <c r="C44" s="20" t="s">
        <v>166</v>
      </c>
      <c r="D44" s="16" t="s">
        <v>167</v>
      </c>
      <c r="E44" s="16" t="str">
        <f>D44</f>
        <v>(+,-) 34 285,94</v>
      </c>
      <c r="F44" s="38"/>
      <c r="G44" s="38"/>
      <c r="H44" s="38"/>
      <c r="I44" s="34" t="s">
        <v>168</v>
      </c>
    </row>
    <row r="45" spans="1:9" s="12" customFormat="1" ht="261" customHeight="1">
      <c r="A45" s="14">
        <v>26</v>
      </c>
      <c r="B45" s="14" t="s">
        <v>176</v>
      </c>
      <c r="C45" s="33" t="s">
        <v>177</v>
      </c>
      <c r="D45" s="16" t="s">
        <v>178</v>
      </c>
      <c r="E45" s="16" t="str">
        <f t="shared" ref="E45:E51" si="4">D45</f>
        <v>(+,-) 1 362 000</v>
      </c>
      <c r="F45" s="19"/>
      <c r="G45" s="19"/>
      <c r="H45" s="19"/>
      <c r="I45" s="20" t="s">
        <v>179</v>
      </c>
    </row>
    <row r="46" spans="1:9" s="12" customFormat="1" ht="168.75" customHeight="1">
      <c r="A46" s="14">
        <v>27</v>
      </c>
      <c r="B46" s="14" t="s">
        <v>176</v>
      </c>
      <c r="C46" s="52" t="s">
        <v>180</v>
      </c>
      <c r="D46" s="16" t="s">
        <v>181</v>
      </c>
      <c r="E46" s="16" t="str">
        <f t="shared" si="4"/>
        <v>(+,-) 2 133 000</v>
      </c>
      <c r="F46" s="19"/>
      <c r="G46" s="19"/>
      <c r="H46" s="19"/>
      <c r="I46" s="53" t="s">
        <v>182</v>
      </c>
    </row>
    <row r="47" spans="1:9" s="12" customFormat="1" ht="167.25" customHeight="1">
      <c r="A47" s="14">
        <v>28</v>
      </c>
      <c r="B47" s="14" t="s">
        <v>176</v>
      </c>
      <c r="C47" s="52" t="s">
        <v>183</v>
      </c>
      <c r="D47" s="16" t="s">
        <v>184</v>
      </c>
      <c r="E47" s="16" t="str">
        <f t="shared" si="4"/>
        <v>(+,-) 242 700</v>
      </c>
      <c r="F47" s="19"/>
      <c r="G47" s="19"/>
      <c r="H47" s="19"/>
      <c r="I47" s="53" t="s">
        <v>185</v>
      </c>
    </row>
    <row r="48" spans="1:9" s="12" customFormat="1" ht="165" customHeight="1">
      <c r="A48" s="14">
        <v>29</v>
      </c>
      <c r="B48" s="14" t="s">
        <v>176</v>
      </c>
      <c r="C48" s="52" t="s">
        <v>186</v>
      </c>
      <c r="D48" s="16" t="s">
        <v>187</v>
      </c>
      <c r="E48" s="16" t="str">
        <f t="shared" si="4"/>
        <v>(+,-) 600 000</v>
      </c>
      <c r="F48" s="19"/>
      <c r="G48" s="19"/>
      <c r="H48" s="19"/>
      <c r="I48" s="53" t="s">
        <v>188</v>
      </c>
    </row>
    <row r="49" spans="1:9" s="12" customFormat="1" ht="133.5" customHeight="1">
      <c r="A49" s="14">
        <v>30</v>
      </c>
      <c r="B49" s="14" t="s">
        <v>189</v>
      </c>
      <c r="C49" s="52" t="s">
        <v>190</v>
      </c>
      <c r="D49" s="16" t="s">
        <v>191</v>
      </c>
      <c r="E49" s="16" t="str">
        <f t="shared" si="4"/>
        <v>(+,-) 3 000 000</v>
      </c>
      <c r="F49" s="19"/>
      <c r="G49" s="19"/>
      <c r="H49" s="19"/>
      <c r="I49" s="53" t="s">
        <v>192</v>
      </c>
    </row>
    <row r="50" spans="1:9" s="12" customFormat="1" ht="75.75" customHeight="1">
      <c r="A50" s="14">
        <v>31</v>
      </c>
      <c r="B50" s="14" t="s">
        <v>194</v>
      </c>
      <c r="C50" s="52" t="s">
        <v>195</v>
      </c>
      <c r="D50" s="16" t="s">
        <v>196</v>
      </c>
      <c r="E50" s="16" t="str">
        <f t="shared" si="4"/>
        <v>(+,-) 95 000</v>
      </c>
      <c r="F50" s="19"/>
      <c r="G50" s="19"/>
      <c r="H50" s="19"/>
      <c r="I50" s="53" t="s">
        <v>197</v>
      </c>
    </row>
    <row r="51" spans="1:9" s="12" customFormat="1" ht="48" customHeight="1">
      <c r="A51" s="14">
        <v>32</v>
      </c>
      <c r="B51" s="14" t="s">
        <v>198</v>
      </c>
      <c r="C51" s="52" t="s">
        <v>199</v>
      </c>
      <c r="D51" s="16" t="s">
        <v>200</v>
      </c>
      <c r="E51" s="16" t="str">
        <f t="shared" si="4"/>
        <v>(+,-) 29 000</v>
      </c>
      <c r="F51" s="19"/>
      <c r="G51" s="19"/>
      <c r="H51" s="19"/>
      <c r="I51" s="53" t="s">
        <v>201</v>
      </c>
    </row>
    <row r="52" spans="1:9" s="12" customFormat="1" ht="46.5" customHeight="1">
      <c r="A52" s="30" t="s">
        <v>223</v>
      </c>
      <c r="B52" s="14" t="s">
        <v>108</v>
      </c>
      <c r="C52" s="20" t="s">
        <v>109</v>
      </c>
      <c r="D52" s="16">
        <v>-1750000</v>
      </c>
      <c r="E52" s="16">
        <f>D52</f>
        <v>-1750000</v>
      </c>
      <c r="F52" s="2"/>
      <c r="G52" s="2"/>
      <c r="H52" s="2"/>
      <c r="I52" s="45" t="s">
        <v>110</v>
      </c>
    </row>
    <row r="53" spans="1:9" s="12" customFormat="1" ht="46.5" customHeight="1">
      <c r="A53" s="30" t="s">
        <v>202</v>
      </c>
      <c r="B53" s="14" t="s">
        <v>172</v>
      </c>
      <c r="C53" s="20" t="s">
        <v>174</v>
      </c>
      <c r="D53" s="16">
        <v>-13955600</v>
      </c>
      <c r="E53" s="16">
        <f>D53</f>
        <v>-13955600</v>
      </c>
      <c r="F53" s="38"/>
      <c r="G53" s="38"/>
      <c r="H53" s="38"/>
      <c r="I53" s="34" t="s">
        <v>175</v>
      </c>
    </row>
    <row r="54" spans="1:9" s="12" customFormat="1" ht="129" customHeight="1">
      <c r="A54" s="14">
        <v>35</v>
      </c>
      <c r="B54" s="14" t="s">
        <v>61</v>
      </c>
      <c r="C54" s="20" t="s">
        <v>62</v>
      </c>
      <c r="D54" s="16">
        <v>1054300</v>
      </c>
      <c r="E54" s="16">
        <f t="shared" si="1"/>
        <v>1054300</v>
      </c>
      <c r="F54" s="38"/>
      <c r="G54" s="38"/>
      <c r="H54" s="38"/>
      <c r="I54" s="34" t="s">
        <v>219</v>
      </c>
    </row>
    <row r="55" spans="1:9" s="12" customFormat="1" ht="112.5" customHeight="1">
      <c r="A55" s="14">
        <v>36</v>
      </c>
      <c r="B55" s="14" t="s">
        <v>63</v>
      </c>
      <c r="C55" s="20" t="s">
        <v>46</v>
      </c>
      <c r="D55" s="16">
        <v>200000</v>
      </c>
      <c r="E55" s="16">
        <f t="shared" si="1"/>
        <v>200000</v>
      </c>
      <c r="F55" s="38"/>
      <c r="G55" s="38"/>
      <c r="H55" s="38"/>
      <c r="I55" s="34" t="s">
        <v>221</v>
      </c>
    </row>
    <row r="56" spans="1:9" s="12" customFormat="1" ht="48" customHeight="1">
      <c r="A56" s="14">
        <v>37</v>
      </c>
      <c r="B56" s="14" t="s">
        <v>112</v>
      </c>
      <c r="C56" s="20" t="s">
        <v>113</v>
      </c>
      <c r="D56" s="16">
        <v>195000</v>
      </c>
      <c r="E56" s="16">
        <v>195000</v>
      </c>
      <c r="F56" s="2"/>
      <c r="G56" s="2"/>
      <c r="H56" s="2"/>
      <c r="I56" s="45" t="s">
        <v>114</v>
      </c>
    </row>
    <row r="57" spans="1:9" s="12" customFormat="1" ht="132.75" customHeight="1">
      <c r="A57" s="14">
        <v>38</v>
      </c>
      <c r="B57" s="14" t="s">
        <v>80</v>
      </c>
      <c r="C57" s="20" t="s">
        <v>81</v>
      </c>
      <c r="D57" s="16">
        <v>92000</v>
      </c>
      <c r="E57" s="16">
        <v>92000</v>
      </c>
      <c r="F57" s="2"/>
      <c r="G57" s="2"/>
      <c r="H57" s="2"/>
      <c r="I57" s="45" t="s">
        <v>111</v>
      </c>
    </row>
    <row r="58" spans="1:9" s="12" customFormat="1" ht="40.5" customHeight="1">
      <c r="A58" s="14">
        <v>39</v>
      </c>
      <c r="B58" s="14" t="s">
        <v>84</v>
      </c>
      <c r="C58" s="20" t="s">
        <v>85</v>
      </c>
      <c r="D58" s="16">
        <v>81000</v>
      </c>
      <c r="E58" s="16">
        <v>81000</v>
      </c>
      <c r="F58" s="2"/>
      <c r="G58" s="2"/>
      <c r="H58" s="2"/>
      <c r="I58" s="45" t="s">
        <v>74</v>
      </c>
    </row>
    <row r="59" spans="1:9" s="12" customFormat="1" ht="54.75" customHeight="1">
      <c r="A59" s="14">
        <v>40</v>
      </c>
      <c r="B59" s="14" t="s">
        <v>130</v>
      </c>
      <c r="C59" s="20" t="s">
        <v>131</v>
      </c>
      <c r="D59" s="16">
        <v>50000</v>
      </c>
      <c r="E59" s="16">
        <v>50000</v>
      </c>
      <c r="F59" s="2"/>
      <c r="G59" s="2"/>
      <c r="H59" s="2"/>
      <c r="I59" s="45" t="s">
        <v>153</v>
      </c>
    </row>
    <row r="60" spans="1:9" s="12" customFormat="1" ht="53.1" customHeight="1">
      <c r="A60" s="14">
        <v>41</v>
      </c>
      <c r="B60" s="14" t="s">
        <v>36</v>
      </c>
      <c r="C60" s="20" t="s">
        <v>51</v>
      </c>
      <c r="D60" s="37">
        <v>20000</v>
      </c>
      <c r="E60" s="37">
        <v>20000</v>
      </c>
      <c r="F60" s="38"/>
      <c r="G60" s="38"/>
      <c r="H60" s="38"/>
      <c r="I60" s="34" t="s">
        <v>37</v>
      </c>
    </row>
    <row r="61" spans="1:9" s="12" customFormat="1" ht="41.25" customHeight="1">
      <c r="A61" s="14">
        <v>42</v>
      </c>
      <c r="B61" s="14" t="s">
        <v>72</v>
      </c>
      <c r="C61" s="20" t="s">
        <v>73</v>
      </c>
      <c r="D61" s="16">
        <v>26000</v>
      </c>
      <c r="E61" s="16">
        <v>26000</v>
      </c>
      <c r="F61" s="2"/>
      <c r="G61" s="2"/>
      <c r="H61" s="2"/>
      <c r="I61" s="45" t="s">
        <v>74</v>
      </c>
    </row>
    <row r="62" spans="1:9" s="12" customFormat="1" ht="51" customHeight="1">
      <c r="A62" s="14">
        <v>43</v>
      </c>
      <c r="B62" s="14" t="s">
        <v>105</v>
      </c>
      <c r="C62" s="20" t="s">
        <v>106</v>
      </c>
      <c r="D62" s="16">
        <v>10000</v>
      </c>
      <c r="E62" s="16">
        <v>10000</v>
      </c>
      <c r="F62" s="2"/>
      <c r="G62" s="2"/>
      <c r="H62" s="2"/>
      <c r="I62" s="45" t="s">
        <v>107</v>
      </c>
    </row>
    <row r="63" spans="1:9" s="12" customFormat="1" ht="50.25" customHeight="1">
      <c r="A63" s="30" t="s">
        <v>224</v>
      </c>
      <c r="B63" s="14" t="s">
        <v>124</v>
      </c>
      <c r="C63" s="20" t="s">
        <v>125</v>
      </c>
      <c r="D63" s="16">
        <v>8000</v>
      </c>
      <c r="E63" s="16">
        <v>8000</v>
      </c>
      <c r="F63" s="2"/>
      <c r="G63" s="2"/>
      <c r="H63" s="2"/>
      <c r="I63" s="45" t="s">
        <v>154</v>
      </c>
    </row>
    <row r="64" spans="1:9" s="12" customFormat="1" ht="111.75" customHeight="1">
      <c r="A64" s="14">
        <v>45</v>
      </c>
      <c r="B64" s="14" t="s">
        <v>75</v>
      </c>
      <c r="C64" s="20" t="s">
        <v>76</v>
      </c>
      <c r="D64" s="16">
        <v>20000</v>
      </c>
      <c r="E64" s="16">
        <v>20000</v>
      </c>
      <c r="F64" s="2"/>
      <c r="G64" s="2"/>
      <c r="H64" s="2"/>
      <c r="I64" s="45" t="s">
        <v>77</v>
      </c>
    </row>
    <row r="65" spans="1:10" ht="113.25" customHeight="1">
      <c r="A65" s="14">
        <v>46</v>
      </c>
      <c r="B65" s="14" t="s">
        <v>82</v>
      </c>
      <c r="C65" s="20" t="s">
        <v>83</v>
      </c>
      <c r="D65" s="16">
        <v>27120000</v>
      </c>
      <c r="E65" s="16">
        <v>500000</v>
      </c>
      <c r="F65" s="2"/>
      <c r="G65" s="2"/>
      <c r="H65" s="2"/>
      <c r="I65" s="45" t="s">
        <v>222</v>
      </c>
    </row>
    <row r="66" spans="1:10" ht="48" customHeight="1">
      <c r="A66" s="14">
        <v>47</v>
      </c>
      <c r="B66" s="14" t="s">
        <v>86</v>
      </c>
      <c r="C66" s="20" t="s">
        <v>87</v>
      </c>
      <c r="D66" s="16">
        <v>3000000</v>
      </c>
      <c r="E66" s="16"/>
      <c r="F66" s="2"/>
      <c r="G66" s="2"/>
      <c r="H66" s="2"/>
      <c r="I66" s="45" t="s">
        <v>149</v>
      </c>
    </row>
    <row r="67" spans="1:10" ht="79.5" customHeight="1">
      <c r="A67" s="14">
        <v>48</v>
      </c>
      <c r="B67" s="14" t="s">
        <v>193</v>
      </c>
      <c r="C67" s="20" t="s">
        <v>132</v>
      </c>
      <c r="D67" s="16">
        <v>6645</v>
      </c>
      <c r="E67" s="16">
        <f>D67</f>
        <v>6645</v>
      </c>
      <c r="F67" s="2"/>
      <c r="G67" s="2"/>
      <c r="H67" s="2"/>
      <c r="I67" s="45" t="s">
        <v>231</v>
      </c>
    </row>
    <row r="68" spans="1:10" ht="94.5" customHeight="1">
      <c r="A68" s="14">
        <v>49</v>
      </c>
      <c r="B68" s="14" t="s">
        <v>134</v>
      </c>
      <c r="C68" s="20" t="s">
        <v>135</v>
      </c>
      <c r="D68" s="16">
        <v>153837</v>
      </c>
      <c r="E68" s="16">
        <f>D68</f>
        <v>153837</v>
      </c>
      <c r="F68" s="2"/>
      <c r="G68" s="2"/>
      <c r="H68" s="2"/>
      <c r="I68" s="45" t="s">
        <v>150</v>
      </c>
    </row>
    <row r="69" spans="1:10" ht="39" customHeight="1">
      <c r="A69" s="14">
        <v>50</v>
      </c>
      <c r="B69" s="14" t="s">
        <v>136</v>
      </c>
      <c r="C69" s="20" t="s">
        <v>137</v>
      </c>
      <c r="D69" s="16">
        <v>545000</v>
      </c>
      <c r="E69" s="16">
        <v>545000</v>
      </c>
      <c r="F69" s="2"/>
      <c r="G69" s="2"/>
      <c r="H69" s="2"/>
      <c r="I69" s="45" t="s">
        <v>151</v>
      </c>
    </row>
    <row r="70" spans="1:10" ht="56.25" customHeight="1">
      <c r="A70" s="14">
        <v>51</v>
      </c>
      <c r="B70" s="14" t="s">
        <v>147</v>
      </c>
      <c r="C70" s="20" t="s">
        <v>148</v>
      </c>
      <c r="D70" s="16">
        <v>50000</v>
      </c>
      <c r="E70" s="16">
        <v>50000</v>
      </c>
      <c r="F70" s="2"/>
      <c r="G70" s="2"/>
      <c r="H70" s="2"/>
      <c r="I70" s="45" t="s">
        <v>152</v>
      </c>
    </row>
    <row r="71" spans="1:10" ht="36.75" customHeight="1">
      <c r="A71" s="14">
        <v>52</v>
      </c>
      <c r="B71" s="14" t="s">
        <v>203</v>
      </c>
      <c r="C71" s="52" t="s">
        <v>204</v>
      </c>
      <c r="D71" s="16">
        <v>2500000</v>
      </c>
      <c r="E71" s="16">
        <f>D71</f>
        <v>2500000</v>
      </c>
      <c r="F71" s="19"/>
      <c r="G71" s="19"/>
      <c r="H71" s="19"/>
      <c r="I71" s="17" t="s">
        <v>214</v>
      </c>
    </row>
    <row r="72" spans="1:10" ht="44.45" customHeight="1">
      <c r="A72" s="14">
        <v>53</v>
      </c>
      <c r="B72" s="14" t="s">
        <v>225</v>
      </c>
      <c r="C72" s="52" t="s">
        <v>226</v>
      </c>
      <c r="D72" s="16">
        <v>15000</v>
      </c>
      <c r="E72" s="16">
        <v>15000</v>
      </c>
      <c r="F72" s="19"/>
      <c r="G72" s="19"/>
      <c r="H72" s="19"/>
      <c r="I72" s="17" t="s">
        <v>227</v>
      </c>
    </row>
    <row r="73" spans="1:10" ht="43.15" customHeight="1">
      <c r="A73" s="14">
        <v>54</v>
      </c>
      <c r="B73" s="14" t="s">
        <v>228</v>
      </c>
      <c r="C73" s="52" t="s">
        <v>229</v>
      </c>
      <c r="D73" s="16">
        <v>-15000</v>
      </c>
      <c r="E73" s="16">
        <f>D73</f>
        <v>-15000</v>
      </c>
      <c r="F73" s="19"/>
      <c r="G73" s="19"/>
      <c r="H73" s="19"/>
      <c r="I73" s="17" t="s">
        <v>230</v>
      </c>
    </row>
    <row r="74" spans="1:10" ht="27" customHeight="1">
      <c r="A74" s="14"/>
      <c r="B74" s="14"/>
      <c r="C74" s="15" t="s">
        <v>207</v>
      </c>
      <c r="D74" s="16">
        <f>SUM(D20:D73)</f>
        <v>19426182</v>
      </c>
      <c r="E74" s="16">
        <f>SUM(E20:E73)</f>
        <v>-10193818</v>
      </c>
      <c r="F74" s="19"/>
      <c r="G74" s="19"/>
      <c r="H74" s="19"/>
      <c r="I74" s="20"/>
    </row>
    <row r="75" spans="1:10" ht="59.25" customHeight="1">
      <c r="A75" s="14">
        <v>55</v>
      </c>
      <c r="B75" s="14" t="s">
        <v>208</v>
      </c>
      <c r="C75" s="52" t="s">
        <v>209</v>
      </c>
      <c r="D75" s="16">
        <v>-365000</v>
      </c>
      <c r="E75" s="16">
        <f>D75</f>
        <v>-365000</v>
      </c>
      <c r="F75" s="19"/>
      <c r="G75" s="19"/>
      <c r="H75" s="19"/>
      <c r="I75" s="20" t="s">
        <v>210</v>
      </c>
    </row>
    <row r="76" spans="1:10" ht="27" customHeight="1">
      <c r="A76" s="55"/>
      <c r="B76" s="55"/>
      <c r="C76" s="56"/>
      <c r="D76" s="57"/>
      <c r="E76" s="57"/>
      <c r="F76" s="54"/>
      <c r="G76" s="54"/>
      <c r="H76" s="54"/>
      <c r="I76" s="58" t="s">
        <v>211</v>
      </c>
    </row>
    <row r="77" spans="1:10" s="21" customFormat="1" ht="111" customHeight="1">
      <c r="A77" s="59" t="s">
        <v>11</v>
      </c>
      <c r="B77" s="59"/>
      <c r="C77" s="59"/>
      <c r="D77" s="59"/>
      <c r="E77" s="59"/>
      <c r="F77" s="59"/>
      <c r="G77" s="59"/>
      <c r="H77" s="59"/>
      <c r="I77" s="59"/>
      <c r="J77" s="5"/>
    </row>
    <row r="78" spans="1:10" s="21" customFormat="1" ht="81" customHeight="1">
      <c r="A78" s="22"/>
      <c r="B78" s="23"/>
      <c r="I78" s="24"/>
    </row>
    <row r="81" spans="5:16" ht="81" customHeight="1">
      <c r="E81" s="21" t="s">
        <v>17</v>
      </c>
      <c r="P81" s="1">
        <v>0</v>
      </c>
    </row>
  </sheetData>
  <mergeCells count="8">
    <mergeCell ref="A77:I77"/>
    <mergeCell ref="A18:I18"/>
    <mergeCell ref="A19:I19"/>
    <mergeCell ref="E1:I1"/>
    <mergeCell ref="E2:I2"/>
    <mergeCell ref="E3:I3"/>
    <mergeCell ref="A5:I5"/>
    <mergeCell ref="A8:I8"/>
  </mergeCells>
  <pageMargins left="0.52" right="0.2" top="0.23622047244094491" bottom="0" header="0" footer="0.15748031496062992"/>
  <pageSetup paperSize="9" scale="55" fitToWidth="0" fitToHeight="0" orientation="portrait" r:id="rId1"/>
  <rowBreaks count="4" manualBreakCount="4">
    <brk id="20" max="8" man="1"/>
    <brk id="34" max="8" man="1"/>
    <brk id="44" max="8" man="1"/>
    <brk id="5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 </vt:lpstr>
      <vt:lpstr>' бюдж комісія '!Заголовки_для_друку</vt:lpstr>
      <vt:lpstr>' бюдж комісія 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Margarita</cp:lastModifiedBy>
  <cp:lastPrinted>2024-11-18T09:08:01Z</cp:lastPrinted>
  <dcterms:created xsi:type="dcterms:W3CDTF">2018-03-12T13:27:15Z</dcterms:created>
  <dcterms:modified xsi:type="dcterms:W3CDTF">2024-11-21T07:51:35Z</dcterms:modified>
</cp:coreProperties>
</file>