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Public\43 сесія Уточнення бюджету\"/>
    </mc:Choice>
  </mc:AlternateContent>
  <xr:revisionPtr revIDLastSave="0" documentId="13_ncr:1_{D79F26BB-F4FD-4456-9ADE-2018041421CB}" xr6:coauthVersionLast="47" xr6:coauthVersionMax="47" xr10:uidLastSave="{00000000-0000-0000-0000-000000000000}"/>
  <bookViews>
    <workbookView xWindow="-108" yWindow="-108" windowWidth="23256" windowHeight="12576" xr2:uid="{00000000-000D-0000-FFFF-FFFF00000000}"/>
  </bookViews>
  <sheets>
    <sheet name=" бюдж комісія " sheetId="4" r:id="rId1"/>
  </sheets>
  <definedNames>
    <definedName name="_GoBack" localSheetId="0">' бюдж комісія '!#REF!</definedName>
    <definedName name="_xlnm.Print_Titles" localSheetId="0">' бюдж комісія '!$7:$7</definedName>
    <definedName name="_xlnm.Print_Area" localSheetId="0">' бюдж комісія '!$A$1:$H$32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4" l="1"/>
  <c r="E12" i="4"/>
  <c r="E29" i="4"/>
  <c r="E28" i="4"/>
  <c r="F13" i="4"/>
  <c r="G13" i="4"/>
  <c r="D30" i="4"/>
  <c r="E27" i="4"/>
  <c r="E11" i="4"/>
  <c r="E26" i="4"/>
  <c r="E25" i="4"/>
  <c r="E24" i="4"/>
  <c r="E10" i="4"/>
  <c r="E23" i="4"/>
  <c r="E22" i="4"/>
  <c r="E21" i="4"/>
  <c r="E20" i="4"/>
  <c r="E19" i="4"/>
  <c r="E17" i="4"/>
  <c r="E18" i="4"/>
  <c r="E16" i="4"/>
  <c r="E9" i="4"/>
  <c r="E13" i="4" s="1"/>
  <c r="E30" i="4" l="1"/>
</calcChain>
</file>

<file path=xl/sharedStrings.xml><?xml version="1.0" encoding="utf-8"?>
<sst xmlns="http://schemas.openxmlformats.org/spreadsheetml/2006/main" count="80" uniqueCount="77">
  <si>
    <t>Пропозиції комісії        з майнових та житлово- комунальних питань, транспорту, зв"язку та  охорони навколишнього середовища                       (Онокало І.А.)</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</si>
  <si>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</si>
  <si>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</si>
  <si>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</si>
  <si>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</si>
  <si>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Лист, дата</t>
  </si>
  <si>
    <t>до рішення міської ради VIII скликання</t>
  </si>
  <si>
    <t>Зміни за рахунок міжбюджетних  трансфертів</t>
  </si>
  <si>
    <t xml:space="preserve">Пропозиції по внесенню змін до бюджету, включені в рішення, грн. </t>
  </si>
  <si>
    <t>Додаток 9</t>
  </si>
  <si>
    <t>Міський голова                                                                                               Олександр КОДОЛА</t>
  </si>
  <si>
    <t>Зміни за рахунок перерозподілу в межах затверджених планових асигнувань</t>
  </si>
  <si>
    <t xml:space="preserve">Зміни до бюджету Ніжинської міської територіальної громади на 2024 рік </t>
  </si>
  <si>
    <t>N п/п</t>
  </si>
  <si>
    <t>Всього</t>
  </si>
  <si>
    <t xml:space="preserve">   </t>
  </si>
  <si>
    <t>Лист управління освіти від 27.11.24 № 01-08/1840</t>
  </si>
  <si>
    <t>(+,-) 600</t>
  </si>
  <si>
    <t>Лист  управління  комунального майна та земельних відносин від 27.11.2024 № 1177</t>
  </si>
  <si>
    <t xml:space="preserve">Перерозподіл  кошторисних призначень в межах дотації з державного бюджету місцевим бюджетам по Інклюзивно -ресурсному центру </t>
  </si>
  <si>
    <t>КПКВ 0611151                          КЕКВ 2111 + 600,00,                   КЕКВ 2120 - 600,00</t>
  </si>
  <si>
    <t>Перерозподіл в межах кошторисних призначень із програми реалізації земельних відносин  на  оплату послуг</t>
  </si>
  <si>
    <t>( +-) 10  382,00</t>
  </si>
  <si>
    <t xml:space="preserve">Лист  КНП ЦМЛ               "Ніжинська міська стоматпол-ка" від 27.11.2024 №217 </t>
  </si>
  <si>
    <t>КПКВ 0212152                          КЕКВ 2730</t>
  </si>
  <si>
    <t>Лист управління освіти від 18.11.2024                         № 01-08/1774</t>
  </si>
  <si>
    <t>Лист  КЗ "Ніжинський міський  молодіжний центр" від 27.11.2024 № 178</t>
  </si>
  <si>
    <t>КПКВ 0611021                      КЕКВ 3132</t>
  </si>
  <si>
    <t>КПКВ 0213133                        КЕКВ 2610</t>
  </si>
  <si>
    <t>Зняття невикористаних планових асигнувань на утримання центру</t>
  </si>
  <si>
    <t>Лист УЖКГ та Б від 27.11.2024 № 01-14/940</t>
  </si>
  <si>
    <t>КПКВ 1216030                          КЕКВ 2610</t>
  </si>
  <si>
    <t>( +-) 90 000,00</t>
  </si>
  <si>
    <t>КПКВ 1217461                       КЕКВ 3132 ( +-)</t>
  </si>
  <si>
    <t>Лист УЖКГ та Б від 27.11.2024 № 01-14/943</t>
  </si>
  <si>
    <t>Перерозподіл в межах кошторисних призначень із капремонта  частини під’їзної дороги до кладовища " Овдіївське"  на  ПКД капремонт внутріквартальної дороги вул. Березанська</t>
  </si>
  <si>
    <t xml:space="preserve">Додатково для оплати електроенергії </t>
  </si>
  <si>
    <t>КПКВ 1115061                         КЕКВ 2273</t>
  </si>
  <si>
    <t>Лист МЦ " Спорт для всіх " від 27.11.2024 № 221</t>
  </si>
  <si>
    <t>Розпорядження ЧОВА від 12.11.24 № 901, лист ДФ ОДА від 13.11.24 № 06-14/125</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</si>
  <si>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 на 2024 рік</t>
  </si>
  <si>
    <t xml:space="preserve">КПКВ 0819245                КЕКВ 2111 + 50 352                   2120 + 11 078 </t>
  </si>
  <si>
    <t>Лист управління культури від 27.11.24 № 01-16/533</t>
  </si>
  <si>
    <t>Зняття невикористаних планових асигнувань у зв’язку з економією</t>
  </si>
  <si>
    <t>КПКП 1011080 КЕКВ 2111-200000, КЕКВ 2271-200000; КПКВ 1014030 КЕКВ 2111-100000, КЕКВ 2120-40000; КПКВ 1014040 КЕКВ 2111-100000, КЕКВ 2120-10000; КПКВ 1014060 КЕКВ 2111-120000, КЕКВ 2120-50000, КЕКВ 2271+20000</t>
  </si>
  <si>
    <t>Лист Територіального центру від 27.11.24 № 01-22/03/730</t>
  </si>
  <si>
    <t>( +-) 750 000</t>
  </si>
  <si>
    <t>Зняття планових асигнувань згідно довідки про  порушення бюджетного законодавства та нецільове використання коштів КП " ВУКГ "  по програмі  ТПВ</t>
  </si>
  <si>
    <t>КПКВ 1218110                   КЕКВ 2240( +-)450 000;        КПКВ 1218240                   КЕКВ 2240- 300 000    КПКВ 0218240                          КЕКВ 3110+ 300 000</t>
  </si>
  <si>
    <t xml:space="preserve">Перерозподіл в межах кошторисних призначень із  програми  підвищення стійкості П.3 на  програму розвитку ЦЗ П.6;                                                                 Програма ТРО:  Із головного розпорядника  - УЖКГ та Б П.3 на головного розпорядника - виконком П.2 </t>
  </si>
  <si>
    <t>(+-)61 430</t>
  </si>
  <si>
    <t>КПКВ 0819245                         КЕКВ 2100 - 61 430                                КПКВ 0813193                          КЕКВ 2100 + 61 430</t>
  </si>
  <si>
    <t>КПКВ 0813104                  КЕКВ 2271</t>
  </si>
  <si>
    <t xml:space="preserve">Зняття невикористаних планових асигнувань у зв’язку із позовом управління освіти до ТОВ з обмеженною відповідальністю "ЖИЛ СІТІ БУД" та непроведенням робіт по  капремонту частини даху  ЗОШ №7, в т. ч ПКД </t>
  </si>
  <si>
    <t>Зняття невикористаних планових асигнувань у зв’язку із укладанням договору з НСЗУ про медичне обслуговування із зубопротезування окремих категорій осіб, які захищали незалежність, суверенітет та територіальну цілісність України,  по програмі за напрямом «Надання безоплатного лікування військовослужбовцям ЗСУ та НГУ на період дії військового стану на території України».</t>
  </si>
  <si>
    <t>Фінансове управління</t>
  </si>
  <si>
    <t xml:space="preserve">Зняття невикористаних планових асигнувань по резервному фонду бюджету </t>
  </si>
  <si>
    <t xml:space="preserve">КПКВ 3117650 С.Ф.                КЕКВ 2281 - 10 382,00      КПКВ 3110160                                   КЕКВ 2240 +10 382,00            </t>
  </si>
  <si>
    <t>Службова відділу з питань НС,ЦЗН,ОМР  від 27.11.2024</t>
  </si>
  <si>
    <t>Повідомлення Державної казначейської служби України від 28.11.2024 №69</t>
  </si>
  <si>
    <t xml:space="preserve">Субвенція  з державного  бюджету  місцевим бюджетам на забезпечення  харчуванням  учнів початкових класів закладів загальної  середньої освіти у 2024 році  </t>
  </si>
  <si>
    <t>КПКВ 0611403                     КЕКВ 2230</t>
  </si>
  <si>
    <t>Лист пологового будинку від 29.11.2024</t>
  </si>
  <si>
    <t>Додатково на заробітну плату з нарахуваннями</t>
  </si>
  <si>
    <t>КПКВ 3718710                        КЕКВ 9000</t>
  </si>
  <si>
    <t>КПКВ 0212030                        КЕКВ 2610</t>
  </si>
  <si>
    <t>Лист  МЦ "Спорт для всіх " від 04.12.2024 № 232</t>
  </si>
  <si>
    <t xml:space="preserve">Перерозподіл в межах кошторисних призначень </t>
  </si>
  <si>
    <t>( +-) 42 700</t>
  </si>
  <si>
    <t>КПКВ 1115061                         КЕКВ 2273- 42 700              КЕКВ 2111 + 35000         КЕКВ 2120 + 7700</t>
  </si>
  <si>
    <t>Лист  УЖКГ та Б від 04.12.2024 № 01-14/970</t>
  </si>
  <si>
    <t>( +-) 95 000</t>
  </si>
  <si>
    <t xml:space="preserve">КПКВ 1210160                    КЕКВ 2111 + 95 000          КЕКВ 2120 -95 000 </t>
  </si>
  <si>
    <t>Розпорядження ЧОВА від 05.12.24 № 951, лист ДФ ОДА від 05.12.24 № 07-20/132</t>
  </si>
  <si>
    <t>Субвенція з державного бюджету місцевим бюджетам на надання державної підтримки особам з особливими освітніми потребами</t>
  </si>
  <si>
    <t xml:space="preserve">КПКВ 0611200                      КЕКВ 2111 +147 188                 КЕКВ 2120 +32 381,51       </t>
  </si>
  <si>
    <t>від 06.12.2024 р. № 2-43/2024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</si>
</sst>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04"/>
      <scheme val="minor"/>
    </font>
    <font>
      <sz val="10"/>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b/>
      <sz val="14"/>
      <name val="Calibri"/>
      <family val="2"/>
      <charset val="204"/>
      <scheme val="minor"/>
    </font>
    <font>
      <sz val="14"/>
      <color theme="1"/>
      <name val="Times New Roman"/>
      <family val="1"/>
      <charset val="204"/>
    </font>
    <font>
      <b/>
      <sz val="16"/>
      <name val="Times New Roman"/>
      <family val="1"/>
      <charset val="204"/>
    </font>
    <font>
      <sz val="16"/>
      <name val="Calibri"/>
      <family val="2"/>
      <charset val="20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1" fillId="0" borderId="0"/>
  </cellStyleXfs>
  <cellXfs count="50">
    <xf numFmtId="0" fontId="0" fillId="0" borderId="0" xfId="0"/>
    <xf numFmtId="0" fontId="3" fillId="2" borderId="0" xfId="0" applyFont="1" applyFill="1" applyAlignment="1">
      <alignment vertical="center" wrapText="1"/>
    </xf>
    <xf numFmtId="0" fontId="3" fillId="2" borderId="0" xfId="0" applyFont="1" applyFill="1" applyAlignment="1">
      <alignment horizontal="center" vertical="center" wrapText="1"/>
    </xf>
    <xf numFmtId="0" fontId="4" fillId="2" borderId="0" xfId="0" applyFont="1" applyFill="1" applyBorder="1" applyAlignment="1">
      <alignment vertical="center" wrapText="1"/>
    </xf>
    <xf numFmtId="0" fontId="3" fillId="2" borderId="0" xfId="0" applyFont="1" applyFill="1" applyBorder="1" applyAlignment="1">
      <alignment vertical="center" wrapText="1"/>
    </xf>
    <xf numFmtId="14" fontId="5" fillId="2" borderId="0" xfId="0" applyNumberFormat="1" applyFont="1" applyFill="1" applyBorder="1" applyAlignment="1">
      <alignment horizontal="center" vertical="center" wrapText="1"/>
    </xf>
    <xf numFmtId="0" fontId="5" fillId="2" borderId="0" xfId="0" applyFont="1" applyFill="1" applyBorder="1" applyAlignment="1">
      <alignment vertical="center" wrapText="1"/>
    </xf>
    <xf numFmtId="0" fontId="2" fillId="2" borderId="0" xfId="0" applyFont="1" applyFill="1" applyAlignment="1">
      <alignment vertical="center" wrapText="1"/>
    </xf>
    <xf numFmtId="4"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4" fillId="2" borderId="0" xfId="0" applyFont="1" applyFill="1" applyAlignment="1">
      <alignment vertical="center" wrapText="1"/>
    </xf>
    <xf numFmtId="0" fontId="4"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4" fontId="4" fillId="0" borderId="5"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4" fontId="4"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3" fillId="2"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8" fillId="2" borderId="0" xfId="0" applyFont="1" applyFill="1" applyBorder="1" applyAlignment="1">
      <alignment vertical="center" wrapText="1"/>
    </xf>
    <xf numFmtId="49" fontId="7" fillId="2" borderId="2"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cellXfs>
  <cellStyles count="2">
    <cellStyle name="Обычный" xfId="0" builtinId="0"/>
    <cellStyle name="Обычный 3"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6"/>
  <sheetViews>
    <sheetView tabSelected="1" view="pageBreakPreview" zoomScale="75" zoomScaleSheetLayoutView="75" zoomScalePageLayoutView="25" workbookViewId="0">
      <selection activeCell="E4" sqref="E4"/>
    </sheetView>
  </sheetViews>
  <sheetFormatPr defaultColWidth="8.88671875" defaultRowHeight="81" customHeight="1" x14ac:dyDescent="0.3"/>
  <cols>
    <col min="1" max="1" width="5.44140625" style="2" customWidth="1"/>
    <col min="2" max="2" width="29" style="1" customWidth="1"/>
    <col min="3" max="3" width="71.109375" style="1" customWidth="1"/>
    <col min="4" max="4" width="20.5546875" style="11" customWidth="1"/>
    <col min="5" max="5" width="21.88671875" style="11" customWidth="1"/>
    <col min="6" max="6" width="22.44140625" style="11" hidden="1" customWidth="1"/>
    <col min="7" max="7" width="23.44140625" style="11" hidden="1" customWidth="1"/>
    <col min="8" max="8" width="32.88671875" style="12" customWidth="1"/>
    <col min="9" max="9" width="52.5546875" style="1" customWidth="1"/>
    <col min="10" max="10" width="8.88671875" style="1"/>
    <col min="11" max="11" width="59.44140625" style="1" customWidth="1"/>
    <col min="12" max="16384" width="8.88671875" style="1"/>
  </cols>
  <sheetData>
    <row r="1" spans="1:8" ht="20.25" customHeight="1" x14ac:dyDescent="0.3">
      <c r="B1" s="4"/>
      <c r="C1" s="3"/>
      <c r="D1" s="3"/>
      <c r="E1" s="44" t="s">
        <v>9</v>
      </c>
      <c r="F1" s="44"/>
      <c r="G1" s="44"/>
      <c r="H1" s="44"/>
    </row>
    <row r="2" spans="1:8" ht="20.25" customHeight="1" x14ac:dyDescent="0.3">
      <c r="A2" s="15"/>
      <c r="B2" s="4"/>
      <c r="C2" s="15"/>
      <c r="D2" s="3"/>
      <c r="E2" s="44" t="s">
        <v>6</v>
      </c>
      <c r="F2" s="44"/>
      <c r="G2" s="44"/>
      <c r="H2" s="44"/>
    </row>
    <row r="3" spans="1:8" ht="20.25" customHeight="1" x14ac:dyDescent="0.3">
      <c r="A3" s="15"/>
      <c r="B3" s="4"/>
      <c r="C3" s="4"/>
      <c r="D3" s="3"/>
      <c r="E3" s="44" t="s">
        <v>76</v>
      </c>
      <c r="F3" s="44"/>
      <c r="G3" s="44"/>
      <c r="H3" s="44"/>
    </row>
    <row r="4" spans="1:8" ht="3.75" customHeight="1" x14ac:dyDescent="0.3">
      <c r="A4" s="15"/>
      <c r="B4" s="4"/>
      <c r="C4" s="4"/>
      <c r="D4" s="3"/>
      <c r="E4" s="14"/>
      <c r="F4" s="14"/>
      <c r="G4" s="14"/>
      <c r="H4" s="17"/>
    </row>
    <row r="5" spans="1:8" ht="20.25" customHeight="1" x14ac:dyDescent="0.3">
      <c r="A5" s="45" t="s">
        <v>12</v>
      </c>
      <c r="B5" s="45"/>
      <c r="C5" s="45"/>
      <c r="D5" s="45"/>
      <c r="E5" s="46"/>
      <c r="F5" s="46"/>
      <c r="G5" s="46"/>
      <c r="H5" s="46"/>
    </row>
    <row r="6" spans="1:8" ht="2.25" customHeight="1" x14ac:dyDescent="0.3">
      <c r="A6" s="14"/>
      <c r="B6" s="18"/>
      <c r="C6" s="14"/>
      <c r="D6" s="14"/>
      <c r="E6" s="5"/>
      <c r="F6" s="6"/>
      <c r="G6" s="6"/>
      <c r="H6" s="19"/>
    </row>
    <row r="7" spans="1:8" s="7" customFormat="1" ht="114.75" customHeight="1" x14ac:dyDescent="0.3">
      <c r="A7" s="13" t="s">
        <v>13</v>
      </c>
      <c r="B7" s="9" t="s">
        <v>5</v>
      </c>
      <c r="C7" s="9" t="s">
        <v>1</v>
      </c>
      <c r="D7" s="9" t="s">
        <v>3</v>
      </c>
      <c r="E7" s="9" t="s">
        <v>8</v>
      </c>
      <c r="F7" s="9" t="s">
        <v>2</v>
      </c>
      <c r="G7" s="9" t="s">
        <v>0</v>
      </c>
      <c r="H7" s="9" t="s">
        <v>4</v>
      </c>
    </row>
    <row r="8" spans="1:8" ht="21.15" customHeight="1" x14ac:dyDescent="0.3">
      <c r="A8" s="47" t="s">
        <v>7</v>
      </c>
      <c r="B8" s="48"/>
      <c r="C8" s="48"/>
      <c r="D8" s="48"/>
      <c r="E8" s="48"/>
      <c r="F8" s="48"/>
      <c r="G8" s="48"/>
      <c r="H8" s="49"/>
    </row>
    <row r="9" spans="1:8" s="7" customFormat="1" ht="57.6" customHeight="1" x14ac:dyDescent="0.3">
      <c r="A9" s="9">
        <v>1</v>
      </c>
      <c r="B9" s="13" t="s">
        <v>16</v>
      </c>
      <c r="C9" s="10" t="s">
        <v>19</v>
      </c>
      <c r="D9" s="8" t="s">
        <v>17</v>
      </c>
      <c r="E9" s="8" t="str">
        <f>D9</f>
        <v>(+,-) 600</v>
      </c>
      <c r="F9" s="28"/>
      <c r="G9" s="28"/>
      <c r="H9" s="21" t="s">
        <v>20</v>
      </c>
    </row>
    <row r="10" spans="1:8" s="7" customFormat="1" ht="97.5" customHeight="1" x14ac:dyDescent="0.3">
      <c r="A10" s="13">
        <v>2</v>
      </c>
      <c r="B10" s="10" t="s">
        <v>39</v>
      </c>
      <c r="C10" s="29" t="s">
        <v>40</v>
      </c>
      <c r="D10" s="8" t="s">
        <v>50</v>
      </c>
      <c r="E10" s="20" t="str">
        <f>D10</f>
        <v>(+-)61 430</v>
      </c>
      <c r="F10" s="28" t="s">
        <v>41</v>
      </c>
      <c r="G10" s="28"/>
      <c r="H10" s="13" t="s">
        <v>51</v>
      </c>
    </row>
    <row r="11" spans="1:8" s="7" customFormat="1" ht="92.25" customHeight="1" x14ac:dyDescent="0.3">
      <c r="A11" s="22">
        <v>3</v>
      </c>
      <c r="B11" s="23" t="s">
        <v>59</v>
      </c>
      <c r="C11" s="30" t="s">
        <v>60</v>
      </c>
      <c r="D11" s="24">
        <v>1132700</v>
      </c>
      <c r="E11" s="25">
        <f>D11</f>
        <v>1132700</v>
      </c>
      <c r="F11" s="31"/>
      <c r="G11" s="31"/>
      <c r="H11" s="22" t="s">
        <v>61</v>
      </c>
    </row>
    <row r="12" spans="1:8" s="7" customFormat="1" ht="83.25" customHeight="1" x14ac:dyDescent="0.3">
      <c r="A12" s="22">
        <v>4</v>
      </c>
      <c r="B12" s="23" t="s">
        <v>73</v>
      </c>
      <c r="C12" s="30" t="s">
        <v>74</v>
      </c>
      <c r="D12" s="24">
        <v>179569.51</v>
      </c>
      <c r="E12" s="25">
        <f>D12</f>
        <v>179569.51</v>
      </c>
      <c r="F12" s="31"/>
      <c r="G12" s="31"/>
      <c r="H12" s="22" t="s">
        <v>75</v>
      </c>
    </row>
    <row r="13" spans="1:8" s="7" customFormat="1" ht="22.5" customHeight="1" x14ac:dyDescent="0.3">
      <c r="A13" s="9"/>
      <c r="B13" s="13"/>
      <c r="C13" s="9" t="s">
        <v>14</v>
      </c>
      <c r="D13" s="8">
        <f>SUM(D9:D12)</f>
        <v>1312269.51</v>
      </c>
      <c r="E13" s="8">
        <f>SUM(E9:E12)</f>
        <v>1312269.51</v>
      </c>
      <c r="F13" s="8">
        <f t="shared" ref="F13:G13" si="0">SUM(F9:F11)</f>
        <v>0</v>
      </c>
      <c r="G13" s="8">
        <f t="shared" si="0"/>
        <v>0</v>
      </c>
      <c r="H13" s="32"/>
    </row>
    <row r="14" spans="1:8" ht="4.5" customHeight="1" x14ac:dyDescent="0.3">
      <c r="A14" s="38"/>
      <c r="B14" s="39"/>
      <c r="C14" s="39"/>
      <c r="D14" s="39"/>
      <c r="E14" s="39"/>
      <c r="F14" s="39"/>
      <c r="G14" s="39"/>
      <c r="H14" s="40"/>
    </row>
    <row r="15" spans="1:8" ht="27.9" customHeight="1" x14ac:dyDescent="0.3">
      <c r="A15" s="41" t="s">
        <v>11</v>
      </c>
      <c r="B15" s="42"/>
      <c r="C15" s="42"/>
      <c r="D15" s="42"/>
      <c r="E15" s="42"/>
      <c r="F15" s="42"/>
      <c r="G15" s="42"/>
      <c r="H15" s="43"/>
    </row>
    <row r="16" spans="1:8" s="7" customFormat="1" ht="79.2" customHeight="1" x14ac:dyDescent="0.3">
      <c r="A16" s="13">
        <v>1</v>
      </c>
      <c r="B16" s="13" t="s">
        <v>18</v>
      </c>
      <c r="C16" s="16" t="s">
        <v>21</v>
      </c>
      <c r="D16" s="8" t="s">
        <v>22</v>
      </c>
      <c r="E16" s="8" t="str">
        <f t="shared" ref="E16:E23" si="1">D16</f>
        <v>( +-) 10  382,00</v>
      </c>
      <c r="F16" s="9"/>
      <c r="G16" s="9"/>
      <c r="H16" s="13" t="s">
        <v>57</v>
      </c>
    </row>
    <row r="17" spans="1:9" s="7" customFormat="1" ht="94.5" customHeight="1" x14ac:dyDescent="0.3">
      <c r="A17" s="13">
        <v>2</v>
      </c>
      <c r="B17" s="13" t="s">
        <v>25</v>
      </c>
      <c r="C17" s="16" t="s">
        <v>53</v>
      </c>
      <c r="D17" s="8">
        <v>-6972930</v>
      </c>
      <c r="E17" s="8">
        <f t="shared" si="1"/>
        <v>-6972930</v>
      </c>
      <c r="F17" s="9"/>
      <c r="G17" s="9"/>
      <c r="H17" s="13" t="s">
        <v>27</v>
      </c>
    </row>
    <row r="18" spans="1:9" s="7" customFormat="1" ht="180.6" customHeight="1" x14ac:dyDescent="0.3">
      <c r="A18" s="13">
        <v>3</v>
      </c>
      <c r="B18" s="13" t="s">
        <v>23</v>
      </c>
      <c r="C18" s="16" t="s">
        <v>54</v>
      </c>
      <c r="D18" s="8">
        <v>-200000</v>
      </c>
      <c r="E18" s="8">
        <f t="shared" si="1"/>
        <v>-200000</v>
      </c>
      <c r="F18" s="9"/>
      <c r="G18" s="9"/>
      <c r="H18" s="13" t="s">
        <v>24</v>
      </c>
    </row>
    <row r="19" spans="1:9" s="7" customFormat="1" ht="76.2" customHeight="1" x14ac:dyDescent="0.3">
      <c r="A19" s="13">
        <v>4</v>
      </c>
      <c r="B19" s="13" t="s">
        <v>26</v>
      </c>
      <c r="C19" s="16" t="s">
        <v>29</v>
      </c>
      <c r="D19" s="8">
        <v>-100000</v>
      </c>
      <c r="E19" s="8">
        <f t="shared" si="1"/>
        <v>-100000</v>
      </c>
      <c r="F19" s="9"/>
      <c r="G19" s="9"/>
      <c r="H19" s="13" t="s">
        <v>28</v>
      </c>
    </row>
    <row r="20" spans="1:9" s="7" customFormat="1" ht="56.4" customHeight="1" x14ac:dyDescent="0.3">
      <c r="A20" s="13">
        <v>5</v>
      </c>
      <c r="B20" s="13" t="s">
        <v>30</v>
      </c>
      <c r="C20" s="16" t="s">
        <v>47</v>
      </c>
      <c r="D20" s="8">
        <v>-23676.65</v>
      </c>
      <c r="E20" s="8">
        <f t="shared" si="1"/>
        <v>-23676.65</v>
      </c>
      <c r="F20" s="9"/>
      <c r="G20" s="9"/>
      <c r="H20" s="13" t="s">
        <v>31</v>
      </c>
    </row>
    <row r="21" spans="1:9" s="7" customFormat="1" ht="76.2" customHeight="1" x14ac:dyDescent="0.3">
      <c r="A21" s="13">
        <v>6</v>
      </c>
      <c r="B21" s="13" t="s">
        <v>34</v>
      </c>
      <c r="C21" s="16" t="s">
        <v>35</v>
      </c>
      <c r="D21" s="8" t="s">
        <v>32</v>
      </c>
      <c r="E21" s="8" t="str">
        <f t="shared" si="1"/>
        <v>( +-) 90 000,00</v>
      </c>
      <c r="F21" s="9"/>
      <c r="G21" s="9"/>
      <c r="H21" s="13" t="s">
        <v>33</v>
      </c>
    </row>
    <row r="22" spans="1:9" s="7" customFormat="1" ht="41.4" customHeight="1" x14ac:dyDescent="0.3">
      <c r="A22" s="13">
        <v>7</v>
      </c>
      <c r="B22" s="13" t="s">
        <v>38</v>
      </c>
      <c r="C22" s="16" t="s">
        <v>36</v>
      </c>
      <c r="D22" s="8">
        <v>95000</v>
      </c>
      <c r="E22" s="8">
        <f t="shared" si="1"/>
        <v>95000</v>
      </c>
      <c r="F22" s="9"/>
      <c r="G22" s="9"/>
      <c r="H22" s="13" t="s">
        <v>37</v>
      </c>
    </row>
    <row r="23" spans="1:9" ht="122.25" customHeight="1" x14ac:dyDescent="0.3">
      <c r="A23" s="13">
        <v>8</v>
      </c>
      <c r="B23" s="13" t="s">
        <v>58</v>
      </c>
      <c r="C23" s="16" t="s">
        <v>49</v>
      </c>
      <c r="D23" s="8" t="s">
        <v>46</v>
      </c>
      <c r="E23" s="8" t="str">
        <f t="shared" si="1"/>
        <v>( +-) 750 000</v>
      </c>
      <c r="F23" s="9"/>
      <c r="G23" s="9"/>
      <c r="H23" s="13" t="s">
        <v>48</v>
      </c>
    </row>
    <row r="24" spans="1:9" ht="246" customHeight="1" x14ac:dyDescent="0.3">
      <c r="A24" s="13">
        <v>9</v>
      </c>
      <c r="B24" s="13" t="s">
        <v>42</v>
      </c>
      <c r="C24" s="16" t="s">
        <v>43</v>
      </c>
      <c r="D24" s="8">
        <v>-800000</v>
      </c>
      <c r="E24" s="8">
        <f t="shared" ref="E24:E29" si="2">D24</f>
        <v>-800000</v>
      </c>
      <c r="F24" s="9"/>
      <c r="G24" s="9"/>
      <c r="H24" s="13" t="s">
        <v>44</v>
      </c>
    </row>
    <row r="25" spans="1:9" ht="55.2" customHeight="1" x14ac:dyDescent="0.3">
      <c r="A25" s="13">
        <v>10</v>
      </c>
      <c r="B25" s="13" t="s">
        <v>45</v>
      </c>
      <c r="C25" s="16" t="s">
        <v>43</v>
      </c>
      <c r="D25" s="8">
        <v>-250000</v>
      </c>
      <c r="E25" s="8">
        <f t="shared" si="2"/>
        <v>-250000</v>
      </c>
      <c r="F25" s="9"/>
      <c r="G25" s="9"/>
      <c r="H25" s="13" t="s">
        <v>52</v>
      </c>
    </row>
    <row r="26" spans="1:9" ht="40.5" customHeight="1" x14ac:dyDescent="0.3">
      <c r="A26" s="13">
        <v>11</v>
      </c>
      <c r="B26" s="13" t="s">
        <v>55</v>
      </c>
      <c r="C26" s="16" t="s">
        <v>56</v>
      </c>
      <c r="D26" s="8">
        <v>-1468177.23</v>
      </c>
      <c r="E26" s="8">
        <f t="shared" si="2"/>
        <v>-1468177.23</v>
      </c>
      <c r="F26" s="9"/>
      <c r="G26" s="9"/>
      <c r="H26" s="13" t="s">
        <v>64</v>
      </c>
    </row>
    <row r="27" spans="1:9" ht="40.5" customHeight="1" x14ac:dyDescent="0.3">
      <c r="A27" s="22">
        <v>12</v>
      </c>
      <c r="B27" s="22" t="s">
        <v>62</v>
      </c>
      <c r="C27" s="26" t="s">
        <v>63</v>
      </c>
      <c r="D27" s="24">
        <v>1000000</v>
      </c>
      <c r="E27" s="24">
        <f t="shared" si="2"/>
        <v>1000000</v>
      </c>
      <c r="F27" s="27"/>
      <c r="G27" s="27"/>
      <c r="H27" s="22" t="s">
        <v>65</v>
      </c>
    </row>
    <row r="28" spans="1:9" ht="90" customHeight="1" x14ac:dyDescent="0.3">
      <c r="A28" s="22">
        <v>13</v>
      </c>
      <c r="B28" s="22" t="s">
        <v>66</v>
      </c>
      <c r="C28" s="26" t="s">
        <v>67</v>
      </c>
      <c r="D28" s="24" t="s">
        <v>68</v>
      </c>
      <c r="E28" s="24" t="str">
        <f t="shared" si="2"/>
        <v>( +-) 42 700</v>
      </c>
      <c r="F28" s="27"/>
      <c r="G28" s="27"/>
      <c r="H28" s="22" t="s">
        <v>69</v>
      </c>
    </row>
    <row r="29" spans="1:9" ht="62.25" customHeight="1" x14ac:dyDescent="0.3">
      <c r="A29" s="22">
        <v>14</v>
      </c>
      <c r="B29" s="22" t="s">
        <v>70</v>
      </c>
      <c r="C29" s="26" t="s">
        <v>67</v>
      </c>
      <c r="D29" s="24" t="s">
        <v>71</v>
      </c>
      <c r="E29" s="24" t="str">
        <f t="shared" si="2"/>
        <v>( +-) 95 000</v>
      </c>
      <c r="F29" s="27"/>
      <c r="G29" s="27"/>
      <c r="H29" s="22" t="s">
        <v>72</v>
      </c>
    </row>
    <row r="30" spans="1:9" ht="28.5" customHeight="1" x14ac:dyDescent="0.3">
      <c r="A30" s="13"/>
      <c r="B30" s="13"/>
      <c r="C30" s="16" t="s">
        <v>14</v>
      </c>
      <c r="D30" s="8">
        <f>SUM(D16:D27)</f>
        <v>-8719783.8800000008</v>
      </c>
      <c r="E30" s="8">
        <f>SUM(E16:E29)</f>
        <v>-8719783.8800000008</v>
      </c>
      <c r="F30" s="9"/>
      <c r="G30" s="9"/>
      <c r="H30" s="13"/>
    </row>
    <row r="31" spans="1:9" ht="28.5" customHeight="1" x14ac:dyDescent="0.3">
      <c r="A31" s="34"/>
      <c r="B31" s="34"/>
      <c r="C31" s="35"/>
      <c r="D31" s="36"/>
      <c r="E31" s="36"/>
      <c r="F31" s="33"/>
      <c r="G31" s="33"/>
      <c r="H31" s="34"/>
    </row>
    <row r="32" spans="1:9" s="11" customFormat="1" ht="33" customHeight="1" x14ac:dyDescent="0.3">
      <c r="A32" s="37" t="s">
        <v>10</v>
      </c>
      <c r="B32" s="37"/>
      <c r="C32" s="37"/>
      <c r="D32" s="37"/>
      <c r="E32" s="37"/>
      <c r="F32" s="37"/>
      <c r="G32" s="37"/>
      <c r="H32" s="37"/>
      <c r="I32" s="3"/>
    </row>
    <row r="33" spans="1:8" s="11" customFormat="1" ht="81" customHeight="1" x14ac:dyDescent="0.3">
      <c r="A33" s="12"/>
      <c r="H33" s="12"/>
    </row>
    <row r="36" spans="1:8" ht="81" customHeight="1" x14ac:dyDescent="0.3">
      <c r="E36" s="11" t="s">
        <v>15</v>
      </c>
    </row>
  </sheetData>
  <mergeCells count="8">
    <mergeCell ref="A32:H32"/>
    <mergeCell ref="A14:H14"/>
    <mergeCell ref="A15:H15"/>
    <mergeCell ref="E1:H1"/>
    <mergeCell ref="E2:H2"/>
    <mergeCell ref="E3:H3"/>
    <mergeCell ref="A5:H5"/>
    <mergeCell ref="A8:H8"/>
  </mergeCells>
  <pageMargins left="0.51181102362204722" right="0.19685039370078741" top="0.23622047244094491" bottom="0" header="0" footer="0.15748031496062992"/>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бюдж комісія </vt:lpstr>
      <vt:lpstr>' бюдж комісія '!Заголовки_для_печати</vt:lpstr>
      <vt:lpstr>' бюдж комісія '!Область_печати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User</cp:lastModifiedBy>
  <cp:lastPrinted>2024-12-06T06:33:42Z</cp:lastPrinted>
  <dcterms:created xsi:type="dcterms:W3CDTF">2018-03-12T13:27:15Z</dcterms:created>
  <dcterms:modified xsi:type="dcterms:W3CDTF">2024-12-09T09:11:43Z</dcterms:modified>
</cp:coreProperties>
</file>