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-120" yWindow="-120" windowWidth="29040" windowHeight="15840"/>
  </bookViews>
  <sheets>
    <sheet name="Лист1" sheetId="9" r:id="rId1"/>
  </sheets>
  <definedNames>
    <definedName name="_xlnm.Print_Area" localSheetId="0">Лист1!$A$1:$K$37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9"/>
  <c r="G30"/>
  <c r="F30"/>
  <c r="E30"/>
  <c r="H22"/>
  <c r="D22" l="1"/>
  <c r="G32" l="1"/>
  <c r="G33" s="1"/>
  <c r="E32"/>
  <c r="E33" s="1"/>
  <c r="F33"/>
  <c r="H33"/>
  <c r="I22" s="1"/>
  <c r="G22" s="1"/>
</calcChain>
</file>

<file path=xl/sharedStrings.xml><?xml version="1.0" encoding="utf-8"?>
<sst xmlns="http://schemas.openxmlformats.org/spreadsheetml/2006/main" count="60" uniqueCount="47">
  <si>
    <t>1.</t>
  </si>
  <si>
    <t>Стан виконання завдань (результативні показники виконання програми)</t>
  </si>
  <si>
    <t>Бюджетні асигнування з урахуванням змін</t>
  </si>
  <si>
    <t>Відхилення</t>
  </si>
  <si>
    <t>усього</t>
  </si>
  <si>
    <t>загальний фонд</t>
  </si>
  <si>
    <t>спеціальний фонд</t>
  </si>
  <si>
    <t>№ з/п</t>
  </si>
  <si>
    <t>Планові обсяги фінансування, гривень</t>
  </si>
  <si>
    <t>Фактичні обсяги фінансування, гривень</t>
  </si>
  <si>
    <t>(назва програми, дата і номер рішення міської ради про її затвердження, в т.ч. зі змінами)</t>
  </si>
  <si>
    <t>КПК</t>
  </si>
  <si>
    <t>(найменування бюджетної програми)</t>
  </si>
  <si>
    <t>2. Аналіз виконання за видатками в цілому за програмою:</t>
  </si>
  <si>
    <t>Касові видатки</t>
  </si>
  <si>
    <t>Пояснення відхилення</t>
  </si>
  <si>
    <t>Завдання/ напрями/ заходи</t>
  </si>
  <si>
    <t xml:space="preserve">Відповідальний виконавець </t>
  </si>
  <si>
    <t>3. Напрями діяльності та завдання місцевої / регіональної цільової програми</t>
  </si>
  <si>
    <t>Додаток № 4</t>
  </si>
  <si>
    <t>до Порядку розроблення місцевих / регіональних</t>
  </si>
  <si>
    <t>цільових програм Ніжинської територіальної</t>
  </si>
  <si>
    <t>громади, затвердження, моніторингу та</t>
  </si>
  <si>
    <t>звітності про їх виконання в новій редакції</t>
  </si>
  <si>
    <t>Санітарне утримання та благоустрій територій загального користування Ніжинської міської територіальної громади за рахунок бюджетних коштів через казначейську мережу</t>
  </si>
  <si>
    <t>Забезпечення інженерно-технічним та адміністративно-управлінським персоналом по утриманню вулично-дорожньої мережі та окремих територій загального користування що проходить через казначейську мережу, догляду за існуючими зеленими зонами парків, прибирання територій парків – скверів, висадки квітів, вивозу сміття, копання клумб, завозу землі, внесення добрив, посадки розсади, догляду за клумбами, прибирання та вивозу залишків рослин з клумб, поливу клумб в засушливі періоди за рахунок бюджетних коштів через казначейську мережу</t>
  </si>
  <si>
    <t>див. Додаток</t>
  </si>
  <si>
    <t>Організація благоустрою населених пунктів</t>
  </si>
  <si>
    <t/>
  </si>
  <si>
    <t>Всього по КП ВУКГ</t>
  </si>
  <si>
    <t>Всього по КП СЄЗ</t>
  </si>
  <si>
    <t>______Світлана СІРЕНКО_______</t>
  </si>
  <si>
    <t>(підпис)</t>
  </si>
  <si>
    <t>(ініціали та прізвище)</t>
  </si>
  <si>
    <t>Т.в.о. головного бухгалтера</t>
  </si>
  <si>
    <t>_____Інна СТУПКО_______</t>
  </si>
  <si>
    <t>Утримання додаткових територій житлових мікрорайонів в належному санітарному стані,  чищення снігу в зимовий період та здійснення косовиці трави за рахунок бюджетних коштів через казначейську мережу.</t>
  </si>
  <si>
    <t>УЖКГ та Б             КП СЄЗ</t>
  </si>
  <si>
    <t>Разом</t>
  </si>
  <si>
    <t>В.о. керівника установи</t>
  </si>
  <si>
    <t>Інформація про виконання програми станом на 01.04.2025 р.</t>
  </si>
  <si>
    <t xml:space="preserve">«Удосконалення системи поводження з твердими побутовими відходами, розвитку та збереження зелених насаджень, благоустрою територій Ніжинської міської  територіальної громади на 2025 рік» </t>
  </si>
  <si>
    <t xml:space="preserve">   затверджена рішенням міської ради  VIII скликання   № 3-43/2024 від 06.12.2024 року, зі змінами від 11 березня 2025 року № 62-45/2025 </t>
  </si>
  <si>
    <t>Кошти будуть використані відповідно до кошторисних призначень протягом поточного року</t>
  </si>
  <si>
    <t>КП "ВУКГ"</t>
  </si>
  <si>
    <t>КП «ВУКГ»</t>
  </si>
  <si>
    <t xml:space="preserve">Обсяг фінансових ресурсів ,передбачених на прибирання території - 221 508,08 грн ., в тому числі :                                                                
-заробітна плата -183 829,36 грн                                                                                                                -нарахування на оплату праці –37 678,72грн                                                                                                                                                      –загальна кількість працівників, залучених на виконання програмного заходу  17 двірників на 9 посадових окладів                                                                                                                                -загальна площа території прибирання на якій планується здійснити запропонованого заходу за рік -2 019 416,4кв.м.                                                                                                          –загальна площа території прибирання ,що припадає на 1 прибиральника за рік  - 224 379,6 кв.м.
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</si>
</sst>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u/>
      <sz val="11"/>
      <color rgb="FF0070C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sz val="11"/>
      <color rgb="FF002060"/>
      <name val="Times New Roman"/>
      <family val="1"/>
      <charset val="204"/>
    </font>
    <font>
      <b/>
      <i/>
      <sz val="11"/>
      <color rgb="FF002060"/>
      <name val="Times New Roman"/>
      <family val="1"/>
      <charset val="204"/>
    </font>
    <font>
      <b/>
      <i/>
      <u/>
      <sz val="11"/>
      <color rgb="FF00206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2" fontId="3" fillId="0" borderId="0" xfId="0" applyNumberFormat="1" applyFont="1"/>
    <xf numFmtId="0" fontId="4" fillId="0" borderId="6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  <xf numFmtId="2" fontId="8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justify" vertical="top" wrapText="1"/>
    </xf>
    <xf numFmtId="0" fontId="5" fillId="0" borderId="0" xfId="0" applyFont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5" fillId="0" borderId="0" xfId="0" applyFont="1" applyAlignment="1">
      <alignment horizontal="left" wrapText="1"/>
    </xf>
    <xf numFmtId="4" fontId="1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15" fillId="0" borderId="2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wrapText="1"/>
    </xf>
    <xf numFmtId="0" fontId="5" fillId="0" borderId="7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7"/>
  <sheetViews>
    <sheetView tabSelected="1" view="pageBreakPreview" zoomScaleNormal="100" zoomScaleSheetLayoutView="100" workbookViewId="0">
      <selection activeCell="F29" sqref="F29"/>
    </sheetView>
  </sheetViews>
  <sheetFormatPr defaultRowHeight="15"/>
  <cols>
    <col min="1" max="1" width="14.28515625" style="12" customWidth="1"/>
    <col min="2" max="2" width="19.42578125" style="12" customWidth="1"/>
    <col min="3" max="3" width="22.42578125" style="12" customWidth="1"/>
    <col min="4" max="8" width="16.5703125" style="12" customWidth="1"/>
    <col min="9" max="9" width="16.7109375" style="12" customWidth="1"/>
    <col min="10" max="10" width="56.140625" style="12" customWidth="1"/>
    <col min="11" max="11" width="0.28515625" style="12" hidden="1" customWidth="1"/>
    <col min="12" max="12" width="10" style="12" customWidth="1"/>
    <col min="13" max="13" width="8.42578125" style="12" customWidth="1"/>
    <col min="14" max="14" width="34" style="12" customWidth="1"/>
    <col min="15" max="16384" width="9.140625" style="12"/>
  </cols>
  <sheetData>
    <row r="1" spans="1:14">
      <c r="I1" s="12" t="s">
        <v>19</v>
      </c>
    </row>
    <row r="2" spans="1:14">
      <c r="I2" s="12" t="s">
        <v>20</v>
      </c>
    </row>
    <row r="3" spans="1:14">
      <c r="I3" s="12" t="s">
        <v>21</v>
      </c>
    </row>
    <row r="4" spans="1:14">
      <c r="I4" s="12" t="s">
        <v>22</v>
      </c>
    </row>
    <row r="5" spans="1:14">
      <c r="I5" s="12" t="s">
        <v>23</v>
      </c>
    </row>
    <row r="6" spans="1:14" ht="6" customHeight="1"/>
    <row r="7" spans="1:14" hidden="1"/>
    <row r="8" spans="1:14" hidden="1"/>
    <row r="9" spans="1:14" ht="15.75">
      <c r="A9" s="35" t="s">
        <v>40</v>
      </c>
      <c r="B9" s="35"/>
      <c r="C9" s="35"/>
      <c r="D9" s="35"/>
      <c r="E9" s="35"/>
      <c r="F9" s="35"/>
      <c r="G9" s="35"/>
      <c r="H9" s="35"/>
      <c r="I9" s="35"/>
      <c r="J9" s="35"/>
      <c r="K9" s="10"/>
      <c r="L9" s="10"/>
      <c r="M9" s="10"/>
      <c r="N9" s="10"/>
    </row>
    <row r="10" spans="1:14" ht="11.25" customHeight="1"/>
    <row r="11" spans="1:14" ht="33" customHeight="1">
      <c r="A11" s="39" t="s">
        <v>41</v>
      </c>
      <c r="B11" s="39"/>
      <c r="C11" s="39"/>
      <c r="D11" s="39"/>
      <c r="E11" s="39"/>
      <c r="F11" s="39"/>
      <c r="G11" s="39"/>
      <c r="H11" s="39"/>
      <c r="I11" s="39"/>
      <c r="J11" s="39"/>
      <c r="K11" s="6"/>
      <c r="L11" s="6"/>
      <c r="M11" s="6"/>
    </row>
    <row r="12" spans="1:14" ht="18" customHeight="1">
      <c r="A12" s="40" t="s">
        <v>42</v>
      </c>
      <c r="B12" s="40"/>
      <c r="C12" s="40"/>
      <c r="D12" s="40"/>
      <c r="E12" s="40"/>
      <c r="F12" s="40"/>
      <c r="G12" s="40"/>
      <c r="H12" s="40"/>
      <c r="I12" s="40"/>
      <c r="J12" s="40"/>
      <c r="K12" s="6"/>
      <c r="L12" s="6"/>
      <c r="M12" s="6"/>
    </row>
    <row r="13" spans="1:14" ht="17.45" customHeight="1">
      <c r="B13" s="36" t="s">
        <v>10</v>
      </c>
      <c r="C13" s="36"/>
      <c r="D13" s="36"/>
      <c r="E13" s="36"/>
      <c r="F13" s="36"/>
      <c r="G13" s="36"/>
      <c r="H13" s="36"/>
      <c r="I13" s="36"/>
      <c r="J13" s="36"/>
      <c r="K13" s="6"/>
      <c r="L13" s="6"/>
      <c r="M13" s="6"/>
    </row>
    <row r="14" spans="1:14" ht="14.45" customHeight="1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4" ht="20.25" customHeight="1">
      <c r="A15" s="5" t="s">
        <v>0</v>
      </c>
      <c r="B15" s="14">
        <v>1216030</v>
      </c>
      <c r="C15" s="39" t="s">
        <v>27</v>
      </c>
      <c r="D15" s="39"/>
      <c r="E15" s="39"/>
      <c r="F15" s="39"/>
      <c r="G15" s="39"/>
      <c r="H15" s="39"/>
      <c r="I15" s="39"/>
      <c r="J15" s="39"/>
      <c r="K15" s="6"/>
      <c r="L15" s="6"/>
      <c r="M15" s="6"/>
      <c r="N15" s="6"/>
    </row>
    <row r="16" spans="1:14" ht="14.45" customHeight="1">
      <c r="B16" s="15" t="s">
        <v>11</v>
      </c>
      <c r="C16" s="42" t="s">
        <v>12</v>
      </c>
      <c r="D16" s="42"/>
      <c r="E16" s="42"/>
      <c r="F16" s="42"/>
      <c r="G16" s="42"/>
      <c r="H16" s="42"/>
      <c r="I16" s="42"/>
      <c r="J16" s="42"/>
      <c r="K16" s="5"/>
      <c r="L16" s="5"/>
      <c r="M16" s="5"/>
      <c r="N16" s="5"/>
    </row>
    <row r="17" spans="1:17">
      <c r="A17" s="5"/>
    </row>
    <row r="18" spans="1:17">
      <c r="A18" s="1" t="s">
        <v>13</v>
      </c>
      <c r="B18" s="1"/>
    </row>
    <row r="20" spans="1:17" ht="14.45" customHeight="1">
      <c r="A20" s="41" t="s">
        <v>2</v>
      </c>
      <c r="B20" s="41"/>
      <c r="C20" s="41"/>
      <c r="D20" s="41" t="s">
        <v>14</v>
      </c>
      <c r="E20" s="41"/>
      <c r="F20" s="41"/>
      <c r="G20" s="41" t="s">
        <v>3</v>
      </c>
      <c r="H20" s="41"/>
      <c r="I20" s="41"/>
      <c r="J20" s="41" t="s">
        <v>15</v>
      </c>
      <c r="O20" s="5"/>
      <c r="P20" s="5"/>
      <c r="Q20" s="5"/>
    </row>
    <row r="21" spans="1:17" ht="23.25" customHeight="1">
      <c r="A21" s="11" t="s">
        <v>4</v>
      </c>
      <c r="B21" s="11" t="s">
        <v>5</v>
      </c>
      <c r="C21" s="11" t="s">
        <v>6</v>
      </c>
      <c r="D21" s="3" t="s">
        <v>4</v>
      </c>
      <c r="E21" s="4" t="s">
        <v>5</v>
      </c>
      <c r="F21" s="11" t="s">
        <v>6</v>
      </c>
      <c r="G21" s="4" t="s">
        <v>4</v>
      </c>
      <c r="H21" s="4" t="s">
        <v>5</v>
      </c>
      <c r="I21" s="11" t="s">
        <v>6</v>
      </c>
      <c r="J21" s="41"/>
    </row>
    <row r="22" spans="1:17" ht="54" customHeight="1">
      <c r="A22" s="20">
        <v>11344534</v>
      </c>
      <c r="B22" s="21">
        <v>11344534</v>
      </c>
      <c r="C22" s="21"/>
      <c r="D22" s="21">
        <f>SUM(E22:F22)</f>
        <v>3161056.98</v>
      </c>
      <c r="E22" s="21">
        <v>3161056.98</v>
      </c>
      <c r="F22" s="21"/>
      <c r="G22" s="21">
        <f>SUM(H22:I22)</f>
        <v>8183477.0199999996</v>
      </c>
      <c r="H22" s="21">
        <f>B22-E22</f>
        <v>8183477.0199999996</v>
      </c>
      <c r="I22" s="21">
        <f>C22-F22</f>
        <v>0</v>
      </c>
      <c r="J22" s="17" t="s">
        <v>43</v>
      </c>
    </row>
    <row r="23" spans="1:17">
      <c r="B23" s="13"/>
    </row>
    <row r="24" spans="1:17">
      <c r="A24" s="1" t="s">
        <v>18</v>
      </c>
    </row>
    <row r="25" spans="1:17">
      <c r="A25" s="2"/>
    </row>
    <row r="26" spans="1:17" ht="21" customHeight="1">
      <c r="A26" s="41" t="s">
        <v>7</v>
      </c>
      <c r="B26" s="41" t="s">
        <v>16</v>
      </c>
      <c r="C26" s="41"/>
      <c r="D26" s="41" t="s">
        <v>17</v>
      </c>
      <c r="E26" s="37" t="s">
        <v>8</v>
      </c>
      <c r="F26" s="38"/>
      <c r="G26" s="37" t="s">
        <v>9</v>
      </c>
      <c r="H26" s="38"/>
      <c r="I26" s="41" t="s">
        <v>1</v>
      </c>
      <c r="J26" s="41"/>
      <c r="K26" s="5"/>
      <c r="L26" s="5"/>
      <c r="M26" s="5"/>
    </row>
    <row r="27" spans="1:17">
      <c r="A27" s="41"/>
      <c r="B27" s="41"/>
      <c r="C27" s="41"/>
      <c r="D27" s="41"/>
      <c r="E27" s="11" t="s">
        <v>5</v>
      </c>
      <c r="F27" s="11" t="s">
        <v>6</v>
      </c>
      <c r="G27" s="11" t="s">
        <v>5</v>
      </c>
      <c r="H27" s="11" t="s">
        <v>6</v>
      </c>
      <c r="I27" s="41"/>
      <c r="J27" s="41"/>
      <c r="K27" s="7"/>
      <c r="L27" s="7"/>
      <c r="M27" s="7"/>
    </row>
    <row r="28" spans="1:17" ht="58.5" customHeight="1">
      <c r="A28" s="11">
        <v>1</v>
      </c>
      <c r="B28" s="37" t="s">
        <v>24</v>
      </c>
      <c r="C28" s="38"/>
      <c r="D28" s="34" t="s">
        <v>44</v>
      </c>
      <c r="E28" s="29">
        <v>8911134</v>
      </c>
      <c r="F28" s="29">
        <v>0</v>
      </c>
      <c r="G28" s="29">
        <v>2395900.5299999998</v>
      </c>
      <c r="H28" s="29">
        <v>0</v>
      </c>
      <c r="I28" s="43" t="s">
        <v>26</v>
      </c>
      <c r="J28" s="44"/>
      <c r="K28" s="7"/>
      <c r="L28" s="7"/>
      <c r="M28" s="16" t="s">
        <v>28</v>
      </c>
    </row>
    <row r="29" spans="1:17" ht="159" customHeight="1">
      <c r="A29" s="11">
        <v>2</v>
      </c>
      <c r="B29" s="37" t="s">
        <v>25</v>
      </c>
      <c r="C29" s="38"/>
      <c r="D29" s="34" t="s">
        <v>45</v>
      </c>
      <c r="E29" s="29">
        <v>1638400</v>
      </c>
      <c r="F29" s="29">
        <v>0</v>
      </c>
      <c r="G29" s="29">
        <v>543648.37</v>
      </c>
      <c r="H29" s="29">
        <v>0</v>
      </c>
      <c r="I29" s="43" t="s">
        <v>26</v>
      </c>
      <c r="J29" s="44"/>
      <c r="K29" s="8"/>
      <c r="L29" s="8"/>
      <c r="M29" s="8"/>
      <c r="N29" s="9"/>
    </row>
    <row r="30" spans="1:17" ht="21" customHeight="1">
      <c r="A30" s="18"/>
      <c r="B30" s="49" t="s">
        <v>29</v>
      </c>
      <c r="C30" s="50"/>
      <c r="D30" s="34"/>
      <c r="E30" s="31">
        <f>SUM(E28:E29)</f>
        <v>10549534</v>
      </c>
      <c r="F30" s="31">
        <f t="shared" ref="F30:H30" si="0">SUM(F28:F29)</f>
        <v>0</v>
      </c>
      <c r="G30" s="31">
        <f>SUM(G28:G29)</f>
        <v>2939548.9</v>
      </c>
      <c r="H30" s="29">
        <f t="shared" si="0"/>
        <v>0</v>
      </c>
      <c r="I30" s="47"/>
      <c r="J30" s="48"/>
      <c r="K30" s="8"/>
      <c r="L30" s="8"/>
      <c r="M30" s="8"/>
      <c r="N30" s="9"/>
    </row>
    <row r="31" spans="1:17" ht="197.25" customHeight="1">
      <c r="A31" s="18">
        <v>3</v>
      </c>
      <c r="B31" s="37" t="s">
        <v>36</v>
      </c>
      <c r="C31" s="38"/>
      <c r="D31" s="30" t="s">
        <v>37</v>
      </c>
      <c r="E31" s="21">
        <v>795000</v>
      </c>
      <c r="F31" s="21"/>
      <c r="G31" s="21">
        <v>221508.08</v>
      </c>
      <c r="H31" s="21"/>
      <c r="I31" s="55" t="s">
        <v>46</v>
      </c>
      <c r="J31" s="56"/>
      <c r="K31" s="8"/>
      <c r="L31" s="8"/>
      <c r="M31" s="8"/>
      <c r="N31" s="9"/>
    </row>
    <row r="32" spans="1:17" ht="27.75" customHeight="1">
      <c r="A32" s="18"/>
      <c r="B32" s="49" t="s">
        <v>30</v>
      </c>
      <c r="C32" s="50"/>
      <c r="D32" s="18"/>
      <c r="E32" s="31">
        <f>E31</f>
        <v>795000</v>
      </c>
      <c r="F32" s="31"/>
      <c r="G32" s="31">
        <f>G31</f>
        <v>221508.08</v>
      </c>
      <c r="H32" s="31"/>
      <c r="I32" s="51"/>
      <c r="J32" s="52"/>
      <c r="K32" s="8"/>
      <c r="L32" s="8"/>
      <c r="M32" s="33"/>
      <c r="N32" s="9"/>
    </row>
    <row r="33" spans="1:14" ht="18" customHeight="1">
      <c r="A33" s="11"/>
      <c r="B33" s="45" t="s">
        <v>38</v>
      </c>
      <c r="C33" s="46"/>
      <c r="D33" s="11"/>
      <c r="E33" s="32">
        <f>SUM(E30)+E32</f>
        <v>11344534</v>
      </c>
      <c r="F33" s="32">
        <f>SUM(F28:F29)</f>
        <v>0</v>
      </c>
      <c r="G33" s="32">
        <f>SUM(G30)+G32</f>
        <v>3161056.98</v>
      </c>
      <c r="H33" s="32">
        <f>SUM(H28:H29)</f>
        <v>0</v>
      </c>
      <c r="I33" s="47"/>
      <c r="J33" s="48"/>
      <c r="K33" s="8"/>
      <c r="L33" s="8"/>
      <c r="M33" s="8"/>
      <c r="N33" s="9"/>
    </row>
    <row r="34" spans="1:14" ht="42" customHeight="1">
      <c r="A34" s="58" t="s">
        <v>39</v>
      </c>
      <c r="B34" s="58"/>
      <c r="C34" s="58"/>
      <c r="D34" s="58"/>
      <c r="E34" s="23"/>
      <c r="F34" s="24"/>
      <c r="G34" s="23"/>
      <c r="H34" s="23"/>
      <c r="I34" s="57" t="s">
        <v>31</v>
      </c>
      <c r="J34" s="57"/>
      <c r="K34" s="8"/>
      <c r="L34" s="8"/>
      <c r="M34" s="8"/>
      <c r="N34" s="9"/>
    </row>
    <row r="35" spans="1:14" ht="16.5" customHeight="1">
      <c r="A35" s="26"/>
      <c r="B35" s="27"/>
      <c r="C35" s="27"/>
      <c r="D35" s="27"/>
      <c r="E35" s="19"/>
      <c r="F35" s="19" t="s">
        <v>32</v>
      </c>
      <c r="G35" s="19"/>
      <c r="H35" s="19"/>
      <c r="I35" s="36" t="s">
        <v>33</v>
      </c>
      <c r="J35" s="36"/>
    </row>
    <row r="36" spans="1:14" ht="31.5" customHeight="1">
      <c r="A36" s="54" t="s">
        <v>34</v>
      </c>
      <c r="B36" s="54"/>
      <c r="C36" s="54"/>
      <c r="D36" s="28"/>
      <c r="E36" s="23"/>
      <c r="F36" s="25"/>
      <c r="G36" s="23"/>
      <c r="H36" s="23"/>
      <c r="I36" s="53" t="s">
        <v>35</v>
      </c>
      <c r="J36" s="53"/>
    </row>
    <row r="37" spans="1:14" ht="15.75" customHeight="1">
      <c r="A37" s="22"/>
      <c r="B37" s="19"/>
      <c r="C37" s="19"/>
      <c r="D37" s="19"/>
      <c r="E37" s="19"/>
      <c r="F37" s="19" t="s">
        <v>32</v>
      </c>
      <c r="G37" s="19"/>
      <c r="H37" s="19"/>
      <c r="I37" s="36" t="s">
        <v>33</v>
      </c>
      <c r="J37" s="36"/>
    </row>
    <row r="38" spans="1:14">
      <c r="C38" s="13"/>
      <c r="G38" s="13"/>
    </row>
    <row r="44" spans="1:14">
      <c r="D44" s="13"/>
      <c r="E44" s="13"/>
      <c r="F44" s="13"/>
    </row>
    <row r="45" spans="1:14">
      <c r="D45" s="13"/>
      <c r="E45" s="13"/>
      <c r="F45" s="13"/>
    </row>
    <row r="46" spans="1:14">
      <c r="D46" s="13"/>
      <c r="E46" s="13"/>
      <c r="F46" s="13"/>
    </row>
    <row r="47" spans="1:14">
      <c r="D47" s="13"/>
      <c r="E47" s="13"/>
      <c r="F47" s="13"/>
    </row>
  </sheetData>
  <mergeCells count="34">
    <mergeCell ref="I36:J36"/>
    <mergeCell ref="A36:C36"/>
    <mergeCell ref="I37:J37"/>
    <mergeCell ref="B31:C31"/>
    <mergeCell ref="I31:J31"/>
    <mergeCell ref="I34:J34"/>
    <mergeCell ref="A34:D34"/>
    <mergeCell ref="I35:J35"/>
    <mergeCell ref="B28:C28"/>
    <mergeCell ref="I28:J28"/>
    <mergeCell ref="D26:D27"/>
    <mergeCell ref="B33:C33"/>
    <mergeCell ref="I33:J33"/>
    <mergeCell ref="B29:C29"/>
    <mergeCell ref="I29:J29"/>
    <mergeCell ref="B30:C30"/>
    <mergeCell ref="B32:C32"/>
    <mergeCell ref="B26:C27"/>
    <mergeCell ref="E26:F26"/>
    <mergeCell ref="I32:J32"/>
    <mergeCell ref="I30:J30"/>
    <mergeCell ref="A9:J9"/>
    <mergeCell ref="B13:J13"/>
    <mergeCell ref="G26:H26"/>
    <mergeCell ref="A11:J11"/>
    <mergeCell ref="A12:J12"/>
    <mergeCell ref="I26:J27"/>
    <mergeCell ref="C15:J15"/>
    <mergeCell ref="C16:J16"/>
    <mergeCell ref="J20:J21"/>
    <mergeCell ref="A20:C20"/>
    <mergeCell ref="D20:F20"/>
    <mergeCell ref="G20:I20"/>
    <mergeCell ref="A26:A27"/>
  </mergeCells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rowBreaks count="2" manualBreakCount="2">
    <brk id="30" max="10" man="1"/>
    <brk id="37" max="10" man="1"/>
  </rowBreaks>
  <colBreaks count="1" manualBreakCount="1">
    <brk id="10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2025-04-03T08:10:38Z</dcterms:modified>
</cp:coreProperties>
</file>