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5300" windowHeight="9810"/>
  </bookViews>
  <sheets>
    <sheet name="Лист1" sheetId="1" r:id="rId1"/>
  </sheets>
  <definedNames>
    <definedName name="_xlnm.Print_Area" localSheetId="0">Лист1!$A$1:$D$53</definedName>
  </definedNames>
  <calcPr calcId="125725"/>
</workbook>
</file>

<file path=xl/calcChain.xml><?xml version="1.0" encoding="utf-8"?>
<calcChain xmlns="http://schemas.openxmlformats.org/spreadsheetml/2006/main">
  <c r="D48" i="1"/>
  <c r="D43"/>
  <c r="D14"/>
  <c r="D23"/>
  <c r="D20" s="1"/>
  <c r="D30"/>
  <c r="D40"/>
  <c r="D47" s="1"/>
  <c r="D46" s="1"/>
  <c r="C45"/>
  <c r="D29" l="1"/>
  <c r="D28" s="1"/>
</calcChain>
</file>

<file path=xl/sharedStrings.xml><?xml version="1.0" encoding="utf-8"?>
<sst xmlns="http://schemas.openxmlformats.org/spreadsheetml/2006/main" count="64" uniqueCount="53">
  <si>
    <t>Код Класифікації доходу бюджету/ код бюджету</t>
  </si>
  <si>
    <t>Найменування трансферту/ Найменування бюджету - надавача міжбюджетного трансферту</t>
  </si>
  <si>
    <t>Трансферти з державного бюджету</t>
  </si>
  <si>
    <t>( код бюджету)</t>
  </si>
  <si>
    <t>1. Показники  міжбюджетних трансфертів з інших бюджетів</t>
  </si>
  <si>
    <t>І. Трансферти до загального фонду бюджету</t>
  </si>
  <si>
    <t>ІІ. Трансферти до спеціального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</si>
  <si>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</si>
  <si>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</si>
  <si>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</si>
  <si>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</si>
  <si>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>Код Програмної класифікації видатків та кредитування бюджету</t>
  </si>
  <si>
    <t>2. Показники  міжбюджетних трансфертів іншим бюджетам</t>
  </si>
  <si>
    <t>Код Типової програмної класифікації  видатків та кредитування місцевого  бюджету</t>
  </si>
  <si>
    <t>Найменування  трансферту/ Найменування бюджету - отримувача міжбюджетного  трансферту</t>
  </si>
  <si>
    <t>Трансферти з місцевих бюджетів</t>
  </si>
  <si>
    <t>Реверсна дотація</t>
  </si>
  <si>
    <t xml:space="preserve">Державний бюджет </t>
  </si>
  <si>
    <t xml:space="preserve">Міжбюджетні трансферти на 2025 рік </t>
  </si>
  <si>
    <t xml:space="preserve"> Інші субвенції з місцевого бюджету</t>
  </si>
  <si>
    <t xml:space="preserve"> </t>
  </si>
  <si>
    <t xml:space="preserve">Інші субвенції з місцевого бюджету (на пільгове медичне обслуговування осіб, які постраждали внаслідок Чорнобильської катастрофи)  </t>
  </si>
  <si>
    <t xml:space="preserve">Субвенція з державного бюджету місцевим бюджетам на здійснення доплат педагогічним працівникам закладів  загальної середньої  освіти </t>
  </si>
  <si>
    <t xml:space="preserve">Субвенція з державного бюджету місцевим бюджетам на надання державної підтримки особам з особливими освітніми потребами </t>
  </si>
  <si>
    <t xml:space="preserve">Субвенція з державного бюджету місцевим бюджетам на реалізацію публічного інвестиціонного проекту на забезпечення  якісної, сучасної та доступної загальної середньої освіти “Нова українська школа” </t>
  </si>
  <si>
    <t>3719110/     2553800000</t>
  </si>
  <si>
    <t>Субвенція з місцевого бюджету на здійснення  переданих видатків  у сфері  освіти за рахунок коштів освітньої субвенції (на оплату праці  педагогічних працівників інклюзивно–ресурсних центрів)/ Обласний бюджет</t>
  </si>
  <si>
    <t>41051000/       2510000000</t>
  </si>
  <si>
    <t xml:space="preserve">                                                                                                                                                                      Додаток 5</t>
  </si>
  <si>
    <t xml:space="preserve">Субвенція з місцевого бюджету державному на виконання програм соціально- економічного  розвитку регіонів </t>
  </si>
  <si>
    <t>Субвенція з державного бюджету  місцевим бюджетам на покращення якості гарячого харчування учнів початкових класів закладів загальної середньої освіти</t>
  </si>
  <si>
    <t>Вільні залишки спеціального фонду  станом на 01.01.2025 року</t>
  </si>
  <si>
    <t xml:space="preserve">  </t>
  </si>
  <si>
    <t>Інші субвенції з місцевого бюджету (на виконання доручень вибрців депутатами обласної ради)</t>
  </si>
  <si>
    <t xml:space="preserve">до рішення Ніжинської міської ради  </t>
  </si>
  <si>
    <t xml:space="preserve">Субвенції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 за рахунок відповідної субвенції з державного бюджету </t>
  </si>
  <si>
    <t>Субвенція з місцевого бюджету на здійснення природоохоронних  заходів</t>
  </si>
  <si>
    <t xml:space="preserve">  ПЛАН                               на рік</t>
  </si>
  <si>
    <t xml:space="preserve"> Субвенція з державного  бюджету місцевим бюджетам на забезпечення харчуванням учнів початкових класів закладів загальної середньої освіти</t>
  </si>
  <si>
    <t>Субвенція  з місцевого бюджету  місцевим бюджетам за рахунок залишку освітньої субвенції, що утворився на початок бюджетного періоду (Захист України- 25 599,01 грн; мультимедійне обладнання- 4 195,11  грн.)</t>
  </si>
  <si>
    <t>Субвенція з державного бюджету місцевим бюджетам на  покращення якості гарячого харчування учнів початкових  класів закладів загальної середньої освіти</t>
  </si>
  <si>
    <t>ПЛАН                                        на рік</t>
  </si>
  <si>
    <t>0611403</t>
  </si>
  <si>
    <t>2230</t>
  </si>
  <si>
    <t>0611292</t>
  </si>
  <si>
    <t>3110                                  2210</t>
  </si>
  <si>
    <t>0611700</t>
  </si>
  <si>
    <t>ПЛАН                                           на рік</t>
  </si>
  <si>
    <t>41032800/ 9900000000</t>
  </si>
  <si>
    <t>від 24 квітня 2025 року № 8-46/2025</t>
  </si>
  <si>
    <t xml:space="preserve">Освітня субвенція з державного бюджету місцевим бюджетам </t>
  </si>
  <si>
    <t>Субвенція з державного бюджету місцевим бюджетам на реалізацію публічного інвестиційного проекту на облаштування безпечних умов у закладах, що надають загальну середню освіту (облаштування укриттів), зокрема військових (військово-морських, військово-спортивних) ліцеях, ліцеях із посиленою військово-фізичною підготовкою</t>
  </si>
  <si>
    <t xml:space="preserve">   Міський голова                                                       Олександр КОДОЛА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</si>
</sst>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49" fontId="5" fillId="0" borderId="0" xfId="0" applyNumberFormat="1" applyFont="1"/>
    <xf numFmtId="49" fontId="8" fillId="0" borderId="0" xfId="0" applyNumberFormat="1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center" vertical="center"/>
    </xf>
    <xf numFmtId="4" fontId="7" fillId="0" borderId="8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/>
    </xf>
    <xf numFmtId="3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7" fillId="0" borderId="6" xfId="0" applyNumberFormat="1" applyFont="1" applyBorder="1" applyAlignment="1">
      <alignment horizontal="center" vertical="center"/>
    </xf>
    <xf numFmtId="4" fontId="7" fillId="0" borderId="0" xfId="0" applyNumberFormat="1" applyFont="1"/>
    <xf numFmtId="4" fontId="9" fillId="0" borderId="0" xfId="0" applyNumberFormat="1" applyFont="1"/>
    <xf numFmtId="0" fontId="7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9" fillId="0" borderId="1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0" xfId="0" applyFont="1"/>
    <xf numFmtId="49" fontId="11" fillId="0" borderId="1" xfId="0" applyNumberFormat="1" applyFont="1" applyBorder="1" applyAlignment="1">
      <alignment horizontal="center"/>
    </xf>
    <xf numFmtId="0" fontId="7" fillId="0" borderId="8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/>
    </xf>
    <xf numFmtId="49" fontId="11" fillId="0" borderId="4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0" xfId="0" applyFont="1" applyAlignment="1"/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6"/>
  <sheetViews>
    <sheetView tabSelected="1" view="pageBreakPreview" topLeftCell="A37" zoomScaleNormal="100" zoomScaleSheetLayoutView="100" workbookViewId="0">
      <selection activeCell="A50" sqref="A50:D53"/>
    </sheetView>
  </sheetViews>
  <sheetFormatPr defaultRowHeight="18.75"/>
  <cols>
    <col min="1" max="1" width="22.28515625" style="28" customWidth="1"/>
    <col min="2" max="2" width="17" customWidth="1"/>
    <col min="3" max="3" width="64.7109375" customWidth="1"/>
    <col min="4" max="4" width="26.28515625" style="19" customWidth="1"/>
  </cols>
  <sheetData>
    <row r="1" spans="1:10" ht="15.75">
      <c r="A1" s="66" t="s">
        <v>28</v>
      </c>
      <c r="B1" s="66"/>
      <c r="C1" s="66"/>
      <c r="D1" s="66"/>
    </row>
    <row r="2" spans="1:10" ht="15.75">
      <c r="A2" s="67" t="s">
        <v>34</v>
      </c>
      <c r="B2" s="67"/>
      <c r="C2" s="67"/>
      <c r="D2" s="67"/>
      <c r="E2" s="1"/>
      <c r="F2" s="1"/>
      <c r="G2" s="1"/>
      <c r="H2" s="1"/>
      <c r="I2" s="1"/>
      <c r="J2" s="1"/>
    </row>
    <row r="3" spans="1:10" ht="0.75" customHeight="1">
      <c r="A3" s="70"/>
      <c r="B3" s="70"/>
      <c r="C3" s="70"/>
      <c r="D3" s="70"/>
      <c r="E3" s="1"/>
      <c r="F3" s="1"/>
      <c r="G3" s="1"/>
      <c r="H3" s="1"/>
      <c r="I3" s="1"/>
      <c r="J3" s="1"/>
    </row>
    <row r="4" spans="1:10" ht="14.45" customHeight="1">
      <c r="A4" s="67" t="s">
        <v>49</v>
      </c>
      <c r="B4" s="67"/>
      <c r="C4" s="67"/>
      <c r="D4" s="67"/>
      <c r="E4" s="1"/>
      <c r="F4" s="1"/>
      <c r="G4" s="1"/>
      <c r="H4" s="1"/>
      <c r="I4" s="1"/>
      <c r="J4" s="1"/>
    </row>
    <row r="5" spans="1:10">
      <c r="A5" s="20"/>
      <c r="B5" s="1"/>
      <c r="C5" s="66"/>
      <c r="D5" s="66"/>
      <c r="E5" s="1"/>
      <c r="F5" s="1"/>
      <c r="G5" s="1"/>
      <c r="H5" s="1"/>
      <c r="I5" s="1"/>
      <c r="J5" s="1"/>
    </row>
    <row r="6" spans="1:10">
      <c r="A6" s="68" t="s">
        <v>18</v>
      </c>
      <c r="B6" s="68"/>
      <c r="C6" s="68"/>
      <c r="D6" s="68"/>
      <c r="E6" s="1"/>
      <c r="F6" s="1"/>
      <c r="G6" s="1"/>
      <c r="H6" s="1"/>
      <c r="I6" s="1"/>
      <c r="J6" s="1"/>
    </row>
    <row r="7" spans="1:10" ht="17.100000000000001" customHeight="1">
      <c r="A7" s="71">
        <v>2553800000</v>
      </c>
      <c r="B7" s="71"/>
      <c r="C7" s="71"/>
      <c r="D7" s="71"/>
      <c r="E7" s="1"/>
      <c r="F7" s="1"/>
      <c r="G7" s="1"/>
      <c r="H7" s="1"/>
      <c r="I7" s="1"/>
      <c r="J7" s="1"/>
    </row>
    <row r="8" spans="1:10" ht="8.4499999999999993" customHeight="1">
      <c r="A8" s="72" t="s">
        <v>3</v>
      </c>
      <c r="B8" s="72"/>
      <c r="C8" s="72"/>
      <c r="D8" s="72"/>
      <c r="E8" s="1"/>
      <c r="F8" s="1"/>
      <c r="G8" s="1"/>
      <c r="H8" s="1"/>
      <c r="I8" s="1"/>
      <c r="J8" s="1"/>
    </row>
    <row r="9" spans="1:10" ht="16.149999999999999" customHeight="1">
      <c r="A9" s="69" t="s">
        <v>4</v>
      </c>
      <c r="B9" s="69"/>
      <c r="C9" s="69"/>
      <c r="D9" s="69"/>
      <c r="E9" s="1"/>
      <c r="F9" s="1"/>
      <c r="G9" s="1"/>
      <c r="H9" s="1"/>
      <c r="I9" s="1"/>
      <c r="J9" s="1"/>
    </row>
    <row r="10" spans="1:10" ht="13.5" customHeight="1">
      <c r="A10" s="73" t="s">
        <v>0</v>
      </c>
      <c r="B10" s="73" t="s">
        <v>1</v>
      </c>
      <c r="C10" s="75"/>
      <c r="D10" s="77" t="s">
        <v>37</v>
      </c>
      <c r="E10" s="1"/>
      <c r="F10" s="1"/>
      <c r="G10" s="1"/>
      <c r="H10" s="1"/>
      <c r="I10" s="1"/>
      <c r="J10" s="1"/>
    </row>
    <row r="11" spans="1:10" ht="66.2" customHeight="1">
      <c r="A11" s="74"/>
      <c r="B11" s="74"/>
      <c r="C11" s="76"/>
      <c r="D11" s="78"/>
      <c r="E11" s="1"/>
      <c r="F11" s="1"/>
      <c r="G11" s="1"/>
      <c r="H11" s="1"/>
      <c r="I11" s="1"/>
      <c r="J11" s="1"/>
    </row>
    <row r="12" spans="1:10" s="3" customFormat="1" ht="13.7" customHeight="1">
      <c r="A12" s="29">
        <v>1</v>
      </c>
      <c r="B12" s="62">
        <v>2</v>
      </c>
      <c r="C12" s="63"/>
      <c r="D12" s="29">
        <v>3</v>
      </c>
      <c r="E12" s="2"/>
      <c r="F12" s="2"/>
      <c r="G12" s="2"/>
      <c r="H12" s="2"/>
      <c r="I12" s="2"/>
      <c r="J12" s="2"/>
    </row>
    <row r="13" spans="1:10" ht="29.25" customHeight="1">
      <c r="A13" s="45" t="s">
        <v>5</v>
      </c>
      <c r="B13" s="46"/>
      <c r="C13" s="46"/>
      <c r="D13" s="46"/>
      <c r="E13" s="1"/>
      <c r="F13" s="1"/>
      <c r="G13" s="1"/>
      <c r="H13" s="1"/>
      <c r="I13" s="1"/>
      <c r="J13" s="1"/>
    </row>
    <row r="14" spans="1:10" ht="29.25" customHeight="1">
      <c r="A14" s="56" t="s">
        <v>2</v>
      </c>
      <c r="B14" s="57"/>
      <c r="C14" s="58"/>
      <c r="D14" s="16">
        <f>SUM(D15:D19)</f>
        <v>119644108</v>
      </c>
      <c r="E14" s="1"/>
      <c r="F14" s="1"/>
      <c r="G14" s="1"/>
      <c r="H14" s="1"/>
      <c r="I14" s="1"/>
      <c r="J14" s="1"/>
    </row>
    <row r="15" spans="1:10" ht="87.75" customHeight="1">
      <c r="A15" s="23" t="s">
        <v>48</v>
      </c>
      <c r="B15" s="51" t="s">
        <v>51</v>
      </c>
      <c r="C15" s="52"/>
      <c r="D15" s="9">
        <v>23525108</v>
      </c>
      <c r="E15" s="1"/>
      <c r="F15" s="1"/>
      <c r="G15" s="1"/>
      <c r="H15" s="1"/>
      <c r="I15" s="1"/>
      <c r="J15" s="1"/>
    </row>
    <row r="16" spans="1:10" ht="46.5" customHeight="1">
      <c r="A16" s="30">
        <v>41033900</v>
      </c>
      <c r="B16" s="64" t="s">
        <v>50</v>
      </c>
      <c r="C16" s="65"/>
      <c r="D16" s="10">
        <v>86178100</v>
      </c>
      <c r="E16" s="1"/>
      <c r="F16" s="1"/>
      <c r="G16" s="1"/>
      <c r="H16" s="1"/>
      <c r="I16" s="1"/>
      <c r="J16" s="1"/>
    </row>
    <row r="17" spans="1:10" ht="45" customHeight="1">
      <c r="A17" s="22">
        <v>41035400</v>
      </c>
      <c r="B17" s="64" t="s">
        <v>23</v>
      </c>
      <c r="C17" s="65"/>
      <c r="D17" s="11">
        <v>328600</v>
      </c>
      <c r="E17" s="1"/>
      <c r="F17" s="1"/>
      <c r="G17" s="1"/>
      <c r="H17" s="1"/>
      <c r="I17" s="1"/>
      <c r="J17" s="1"/>
    </row>
    <row r="18" spans="1:10" ht="71.25" customHeight="1">
      <c r="A18" s="22">
        <v>41036000</v>
      </c>
      <c r="B18" s="64" t="s">
        <v>24</v>
      </c>
      <c r="C18" s="65"/>
      <c r="D18" s="11">
        <v>3202100</v>
      </c>
      <c r="E18" s="1"/>
      <c r="F18" s="1"/>
      <c r="G18" s="1"/>
      <c r="H18" s="1"/>
      <c r="I18" s="1"/>
      <c r="J18" s="1"/>
    </row>
    <row r="19" spans="1:10" ht="54" customHeight="1">
      <c r="A19" s="22">
        <v>41036300</v>
      </c>
      <c r="B19" s="64" t="s">
        <v>22</v>
      </c>
      <c r="C19" s="65"/>
      <c r="D19" s="11">
        <v>6410200</v>
      </c>
      <c r="E19" s="1"/>
      <c r="F19" s="1"/>
      <c r="G19" s="1"/>
      <c r="H19" s="1"/>
      <c r="I19" s="1"/>
      <c r="J19" s="1"/>
    </row>
    <row r="20" spans="1:10" ht="33.75" customHeight="1">
      <c r="A20" s="59" t="s">
        <v>15</v>
      </c>
      <c r="B20" s="60"/>
      <c r="C20" s="61"/>
      <c r="D20" s="12">
        <f>SUM(D21:D24)</f>
        <v>1881720</v>
      </c>
      <c r="E20" s="1"/>
      <c r="F20" s="1"/>
      <c r="G20" s="1"/>
      <c r="H20" s="1"/>
      <c r="I20" s="1"/>
      <c r="J20" s="1"/>
    </row>
    <row r="21" spans="1:10" ht="67.5" customHeight="1">
      <c r="A21" s="23" t="s">
        <v>27</v>
      </c>
      <c r="B21" s="43" t="s">
        <v>26</v>
      </c>
      <c r="C21" s="44"/>
      <c r="D21" s="9">
        <v>1386500</v>
      </c>
      <c r="E21" s="1"/>
      <c r="F21" s="1"/>
      <c r="G21" s="1"/>
      <c r="H21" s="1"/>
      <c r="I21" s="1"/>
      <c r="J21" s="1"/>
    </row>
    <row r="22" spans="1:10" ht="54" customHeight="1">
      <c r="A22" s="41">
        <v>41053900</v>
      </c>
      <c r="B22" s="43" t="s">
        <v>21</v>
      </c>
      <c r="C22" s="44"/>
      <c r="D22" s="9">
        <v>98500</v>
      </c>
      <c r="E22" s="1"/>
      <c r="F22" s="1"/>
      <c r="G22" s="1"/>
      <c r="H22" s="1"/>
      <c r="I22" s="1"/>
      <c r="J22" s="1"/>
    </row>
    <row r="23" spans="1:10" ht="80.25" customHeight="1">
      <c r="A23" s="42"/>
      <c r="B23" s="43" t="s">
        <v>33</v>
      </c>
      <c r="C23" s="44"/>
      <c r="D23" s="9">
        <f>111000+40000</f>
        <v>151000</v>
      </c>
      <c r="E23" s="1"/>
      <c r="F23" s="1"/>
      <c r="G23" s="1"/>
      <c r="H23" s="1"/>
      <c r="I23" s="1"/>
      <c r="J23" s="1"/>
    </row>
    <row r="24" spans="1:10" ht="90" customHeight="1">
      <c r="A24" s="24">
        <v>41059300</v>
      </c>
      <c r="B24" s="43" t="s">
        <v>35</v>
      </c>
      <c r="C24" s="44"/>
      <c r="D24" s="9">
        <v>245720</v>
      </c>
      <c r="E24" s="1"/>
      <c r="F24" s="1"/>
      <c r="G24" s="1"/>
      <c r="H24" s="1"/>
      <c r="I24" s="1"/>
      <c r="J24" s="1"/>
    </row>
    <row r="25" spans="1:10" ht="37.5" customHeight="1">
      <c r="A25" s="45" t="s">
        <v>6</v>
      </c>
      <c r="B25" s="46"/>
      <c r="C25" s="46"/>
      <c r="D25" s="46"/>
      <c r="E25" s="1"/>
      <c r="F25" s="1"/>
      <c r="G25" s="1"/>
      <c r="H25" s="1"/>
      <c r="I25" s="1"/>
      <c r="J25" s="1"/>
    </row>
    <row r="26" spans="1:10" ht="55.5" customHeight="1">
      <c r="A26" s="21">
        <v>41037400</v>
      </c>
      <c r="B26" s="51" t="s">
        <v>30</v>
      </c>
      <c r="C26" s="52"/>
      <c r="D26" s="9">
        <v>525700</v>
      </c>
      <c r="E26" s="1"/>
      <c r="F26" s="1"/>
      <c r="G26" s="1"/>
      <c r="H26" s="1"/>
      <c r="I26" s="1"/>
      <c r="J26" s="1"/>
    </row>
    <row r="27" spans="1:10" ht="55.5" customHeight="1">
      <c r="A27" s="21">
        <v>41053600</v>
      </c>
      <c r="B27" s="43" t="s">
        <v>36</v>
      </c>
      <c r="C27" s="44"/>
      <c r="D27" s="13">
        <v>102000</v>
      </c>
      <c r="E27" s="1"/>
      <c r="F27" s="1"/>
      <c r="G27" s="1"/>
      <c r="H27" s="1"/>
      <c r="I27" s="1"/>
      <c r="J27" s="1"/>
    </row>
    <row r="28" spans="1:10" ht="32.25" customHeight="1">
      <c r="A28" s="25" t="s">
        <v>7</v>
      </c>
      <c r="B28" s="49" t="s">
        <v>8</v>
      </c>
      <c r="C28" s="50"/>
      <c r="D28" s="8">
        <f>D29+D30</f>
        <v>122153528</v>
      </c>
      <c r="E28" s="1"/>
      <c r="F28" s="1"/>
      <c r="G28" s="1"/>
      <c r="H28" s="1"/>
      <c r="I28" s="1"/>
      <c r="J28" s="1"/>
    </row>
    <row r="29" spans="1:10" ht="32.25" customHeight="1">
      <c r="A29" s="25" t="s">
        <v>7</v>
      </c>
      <c r="B29" s="53" t="s">
        <v>9</v>
      </c>
      <c r="C29" s="54"/>
      <c r="D29" s="14">
        <f>D14+D20</f>
        <v>121525828</v>
      </c>
      <c r="E29" s="1"/>
      <c r="F29" s="1"/>
      <c r="G29" s="1"/>
      <c r="H29" s="1"/>
      <c r="I29" s="1"/>
      <c r="J29" s="1"/>
    </row>
    <row r="30" spans="1:10" ht="32.25" customHeight="1">
      <c r="A30" s="25" t="s">
        <v>7</v>
      </c>
      <c r="B30" s="53" t="s">
        <v>10</v>
      </c>
      <c r="C30" s="54"/>
      <c r="D30" s="14">
        <f>D26+D27</f>
        <v>627700</v>
      </c>
      <c r="E30" s="1"/>
      <c r="F30" s="1"/>
      <c r="G30" s="1" t="s">
        <v>32</v>
      </c>
      <c r="H30" s="1"/>
      <c r="I30" s="1"/>
      <c r="J30" s="1"/>
    </row>
    <row r="31" spans="1:10" ht="23.25" customHeight="1">
      <c r="A31" s="35" t="s">
        <v>31</v>
      </c>
      <c r="B31" s="36"/>
      <c r="C31" s="36"/>
      <c r="D31" s="36"/>
      <c r="E31" s="1"/>
      <c r="F31" s="1"/>
      <c r="G31" s="1"/>
      <c r="H31" s="1"/>
      <c r="I31" s="1"/>
      <c r="J31" s="1"/>
    </row>
    <row r="32" spans="1:10" ht="89.25" customHeight="1">
      <c r="A32" s="32" t="s">
        <v>11</v>
      </c>
      <c r="B32" s="32" t="s">
        <v>13</v>
      </c>
      <c r="C32" s="5" t="s">
        <v>14</v>
      </c>
      <c r="D32" s="31" t="s">
        <v>41</v>
      </c>
      <c r="E32" s="1"/>
      <c r="F32" s="1"/>
      <c r="G32" s="1"/>
      <c r="H32" s="1"/>
      <c r="I32" s="1"/>
      <c r="J32" s="1"/>
    </row>
    <row r="33" spans="1:10" ht="65.25" customHeight="1">
      <c r="A33" s="33" t="s">
        <v>42</v>
      </c>
      <c r="B33" s="34" t="s">
        <v>43</v>
      </c>
      <c r="C33" s="7" t="s">
        <v>38</v>
      </c>
      <c r="D33" s="9">
        <v>5983700</v>
      </c>
      <c r="E33" s="1"/>
      <c r="F33" s="1"/>
      <c r="G33" s="1"/>
      <c r="H33" s="1"/>
      <c r="I33" s="1"/>
      <c r="J33" s="1"/>
    </row>
    <row r="34" spans="1:10" ht="94.5" customHeight="1">
      <c r="A34" s="33" t="s">
        <v>44</v>
      </c>
      <c r="B34" s="34" t="s">
        <v>45</v>
      </c>
      <c r="C34" s="7" t="s">
        <v>39</v>
      </c>
      <c r="D34" s="9">
        <v>29794.12</v>
      </c>
      <c r="E34" s="1"/>
      <c r="F34" s="1"/>
      <c r="G34" s="1"/>
      <c r="H34" s="1"/>
      <c r="I34" s="1"/>
      <c r="J34" s="1"/>
    </row>
    <row r="35" spans="1:10" ht="68.25" customHeight="1">
      <c r="A35" s="33" t="s">
        <v>46</v>
      </c>
      <c r="B35" s="34" t="s">
        <v>43</v>
      </c>
      <c r="C35" s="7" t="s">
        <v>40</v>
      </c>
      <c r="D35" s="9">
        <v>525700</v>
      </c>
      <c r="E35" s="1"/>
      <c r="F35" s="1"/>
      <c r="G35" s="1"/>
      <c r="H35" s="1"/>
      <c r="I35" s="1"/>
      <c r="J35" s="1"/>
    </row>
    <row r="36" spans="1:10" ht="27.75" customHeight="1">
      <c r="A36" s="49" t="s">
        <v>12</v>
      </c>
      <c r="B36" s="55"/>
      <c r="C36" s="55"/>
      <c r="D36" s="55"/>
      <c r="E36" s="1"/>
      <c r="F36" s="1"/>
      <c r="G36" s="1"/>
      <c r="H36" s="1"/>
      <c r="I36" s="1"/>
      <c r="J36" s="1"/>
    </row>
    <row r="37" spans="1:10" ht="115.5" customHeight="1">
      <c r="A37" s="32" t="s">
        <v>11</v>
      </c>
      <c r="B37" s="32" t="s">
        <v>13</v>
      </c>
      <c r="C37" s="5" t="s">
        <v>14</v>
      </c>
      <c r="D37" s="31" t="s">
        <v>47</v>
      </c>
      <c r="E37" s="1"/>
      <c r="F37" s="1"/>
      <c r="G37" s="1"/>
      <c r="H37" s="1"/>
      <c r="I37" s="1"/>
      <c r="J37" s="1"/>
    </row>
    <row r="38" spans="1:10" s="3" customFormat="1" ht="10.15" customHeight="1">
      <c r="A38" s="29">
        <v>1</v>
      </c>
      <c r="B38" s="29">
        <v>2</v>
      </c>
      <c r="C38" s="29">
        <v>3</v>
      </c>
      <c r="D38" s="29">
        <v>4</v>
      </c>
      <c r="E38" s="2"/>
      <c r="F38" s="2"/>
      <c r="G38" s="2"/>
      <c r="H38" s="2"/>
      <c r="I38" s="2"/>
      <c r="J38" s="2"/>
    </row>
    <row r="39" spans="1:10" ht="34.5" customHeight="1">
      <c r="A39" s="35" t="s">
        <v>5</v>
      </c>
      <c r="B39" s="36"/>
      <c r="C39" s="36"/>
      <c r="D39" s="37"/>
    </row>
    <row r="40" spans="1:10" ht="41.25" customHeight="1">
      <c r="A40" s="5" t="s">
        <v>25</v>
      </c>
      <c r="B40" s="4">
        <v>9110</v>
      </c>
      <c r="C40" s="4" t="s">
        <v>16</v>
      </c>
      <c r="D40" s="15">
        <f>D41</f>
        <v>12196500</v>
      </c>
    </row>
    <row r="41" spans="1:10" ht="23.45" customHeight="1">
      <c r="A41" s="4">
        <v>9900000000</v>
      </c>
      <c r="B41" s="4"/>
      <c r="C41" s="4" t="s">
        <v>17</v>
      </c>
      <c r="D41" s="9">
        <v>12196500</v>
      </c>
    </row>
    <row r="42" spans="1:10" ht="30" customHeight="1">
      <c r="A42" s="4">
        <v>3719770</v>
      </c>
      <c r="B42" s="4">
        <v>9770</v>
      </c>
      <c r="C42" s="4" t="s">
        <v>19</v>
      </c>
      <c r="D42" s="16">
        <v>230000</v>
      </c>
    </row>
    <row r="43" spans="1:10" ht="69" customHeight="1">
      <c r="A43" s="4">
        <v>3719800</v>
      </c>
      <c r="B43" s="4">
        <v>9800</v>
      </c>
      <c r="C43" s="5" t="s">
        <v>29</v>
      </c>
      <c r="D43" s="16">
        <f>9100000-1550000</f>
        <v>7550000</v>
      </c>
    </row>
    <row r="44" spans="1:10" ht="27.75" customHeight="1">
      <c r="A44" s="35" t="s">
        <v>6</v>
      </c>
      <c r="B44" s="36"/>
      <c r="C44" s="36"/>
      <c r="D44" s="37"/>
    </row>
    <row r="45" spans="1:10" ht="54.75" customHeight="1">
      <c r="A45" s="4">
        <v>3719800</v>
      </c>
      <c r="B45" s="4">
        <v>9800</v>
      </c>
      <c r="C45" s="5" t="str">
        <f>C43</f>
        <v xml:space="preserve">Субвенція з місцевого бюджету державному на виконання програм соціально- економічного  розвитку регіонів </v>
      </c>
      <c r="D45" s="16">
        <v>1550000</v>
      </c>
    </row>
    <row r="46" spans="1:10" ht="22.5" customHeight="1">
      <c r="A46" s="26"/>
      <c r="B46" s="47" t="s">
        <v>8</v>
      </c>
      <c r="C46" s="48"/>
      <c r="D46" s="16">
        <f>D47+D48</f>
        <v>21526500</v>
      </c>
    </row>
    <row r="47" spans="1:10" ht="22.5" customHeight="1">
      <c r="A47" s="26"/>
      <c r="B47" s="47" t="s">
        <v>9</v>
      </c>
      <c r="C47" s="48"/>
      <c r="D47" s="9">
        <f>D40+D42+D43</f>
        <v>19976500</v>
      </c>
    </row>
    <row r="48" spans="1:10" ht="22.5" customHeight="1">
      <c r="A48" s="26"/>
      <c r="B48" s="40" t="s">
        <v>10</v>
      </c>
      <c r="C48" s="40"/>
      <c r="D48" s="9">
        <f>D45</f>
        <v>1550000</v>
      </c>
    </row>
    <row r="49" spans="1:4" ht="16.5" hidden="1" customHeight="1">
      <c r="A49" s="27"/>
      <c r="B49" s="6"/>
      <c r="C49" s="6"/>
      <c r="D49" s="17"/>
    </row>
    <row r="50" spans="1:4" ht="18" customHeight="1">
      <c r="A50" s="38" t="s">
        <v>52</v>
      </c>
      <c r="B50" s="38"/>
      <c r="C50" s="38"/>
      <c r="D50" s="38"/>
    </row>
    <row r="51" spans="1:4" ht="15" customHeight="1">
      <c r="A51" s="39"/>
      <c r="B51" s="39"/>
      <c r="C51" s="39"/>
      <c r="D51" s="39"/>
    </row>
    <row r="52" spans="1:4" ht="15" customHeight="1">
      <c r="A52" s="39"/>
      <c r="B52" s="39"/>
      <c r="C52" s="39"/>
      <c r="D52" s="39"/>
    </row>
    <row r="53" spans="1:4" ht="21.75" customHeight="1">
      <c r="A53" s="39"/>
      <c r="B53" s="39"/>
      <c r="C53" s="39"/>
      <c r="D53" s="39"/>
    </row>
    <row r="54" spans="1:4">
      <c r="A54" s="20"/>
      <c r="B54" s="1"/>
      <c r="C54" s="1"/>
      <c r="D54" s="18"/>
    </row>
    <row r="56" spans="1:4">
      <c r="C56" t="s">
        <v>20</v>
      </c>
    </row>
  </sheetData>
  <mergeCells count="40">
    <mergeCell ref="B27:C27"/>
    <mergeCell ref="A13:D13"/>
    <mergeCell ref="B17:C17"/>
    <mergeCell ref="A1:D1"/>
    <mergeCell ref="A2:D2"/>
    <mergeCell ref="A4:D4"/>
    <mergeCell ref="A6:D6"/>
    <mergeCell ref="A9:D9"/>
    <mergeCell ref="C5:D5"/>
    <mergeCell ref="A3:D3"/>
    <mergeCell ref="A7:D7"/>
    <mergeCell ref="A8:D8"/>
    <mergeCell ref="B23:C23"/>
    <mergeCell ref="A10:A11"/>
    <mergeCell ref="B10:C11"/>
    <mergeCell ref="D10:D11"/>
    <mergeCell ref="B21:C21"/>
    <mergeCell ref="A14:C14"/>
    <mergeCell ref="A20:C20"/>
    <mergeCell ref="B12:C12"/>
    <mergeCell ref="B16:C16"/>
    <mergeCell ref="B18:C18"/>
    <mergeCell ref="B19:C19"/>
    <mergeCell ref="B15:C15"/>
    <mergeCell ref="A44:D44"/>
    <mergeCell ref="A50:D53"/>
    <mergeCell ref="B48:C48"/>
    <mergeCell ref="A22:A23"/>
    <mergeCell ref="B24:C24"/>
    <mergeCell ref="A25:D25"/>
    <mergeCell ref="B47:C47"/>
    <mergeCell ref="B28:C28"/>
    <mergeCell ref="A31:D31"/>
    <mergeCell ref="B26:C26"/>
    <mergeCell ref="B46:C46"/>
    <mergeCell ref="B29:C29"/>
    <mergeCell ref="B30:C30"/>
    <mergeCell ref="B22:C22"/>
    <mergeCell ref="A39:D39"/>
    <mergeCell ref="A36:D36"/>
  </mergeCells>
  <pageMargins left="1.1811023622047245" right="0.31496062992125984" top="0.74803149606299213" bottom="0.74803149606299213" header="0.31496062992125984" footer="0.31496062992125984"/>
  <pageSetup paperSize="9" scale="62" orientation="portrait" verticalDpi="0" r:id="rId1"/>
  <rowBreaks count="1" manualBreakCount="1">
    <brk id="30" max="3" man="1"/>
  </rowBreaks>
  <colBreaks count="1" manualBreakCount="1">
    <brk id="4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Finfid6</dc:creator>
  <cp:lastModifiedBy>Margarita</cp:lastModifiedBy>
  <cp:lastPrinted>2025-04-24T09:39:58Z</cp:lastPrinted>
  <dcterms:created xsi:type="dcterms:W3CDTF">2020-12-14T14:21:57Z</dcterms:created>
  <dcterms:modified xsi:type="dcterms:W3CDTF">2025-04-24T09:40:04Z</dcterms:modified>
</cp:coreProperties>
</file>